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P. Bibis\Desktop\INFORMACION TRIMESTRAL Y CUENTAS PUBLICAS\3ER TRIMESTRE 2023\"/>
    </mc:Choice>
  </mc:AlternateContent>
  <xr:revisionPtr revIDLastSave="0" documentId="8_{981D3306-21D7-436E-B464-25CB4015E152}" xr6:coauthVersionLast="47" xr6:coauthVersionMax="47" xr10:uidLastSave="{00000000-0000-0000-0000-000000000000}"/>
  <bookViews>
    <workbookView xWindow="-120" yWindow="-120" windowWidth="29040" windowHeight="15720" xr2:uid="{37A3B4D8-179B-40D2-8674-283526351F5A}"/>
  </bookViews>
  <sheets>
    <sheet name="EAA" sheetId="1" r:id="rId1"/>
  </sheets>
  <externalReferences>
    <externalReference r:id="rId2"/>
  </externalReferences>
  <definedNames>
    <definedName name="_xlnm._FilterDatabase" localSheetId="0" hidden="1">EAA!$A$2:$F$21</definedName>
    <definedName name="ENTE_PUBLICO">'[1]Info General'!$C$6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C12" i="1"/>
  <c r="C3" i="1" s="1"/>
  <c r="B12" i="1"/>
  <c r="E12" i="1" s="1"/>
  <c r="F12" i="1" s="1"/>
  <c r="D4" i="1"/>
  <c r="D3" i="1" s="1"/>
  <c r="C4" i="1"/>
  <c r="B4" i="1"/>
  <c r="B3" i="1" l="1"/>
  <c r="E4" i="1"/>
  <c r="F4" i="1" s="1"/>
  <c r="E3" i="1"/>
  <c r="F3" i="1" s="1"/>
</calcChain>
</file>

<file path=xl/sharedStrings.xml><?xml version="1.0" encoding="utf-8"?>
<sst xmlns="http://schemas.openxmlformats.org/spreadsheetml/2006/main" count="31" uniqueCount="31">
  <si>
    <t>Concepto</t>
  </si>
  <si>
    <t>Saldo Inicial</t>
  </si>
  <si>
    <t>Cargos del Periodo</t>
  </si>
  <si>
    <t>Abonos del Periodo</t>
  </si>
  <si>
    <t>Saldo Final</t>
  </si>
  <si>
    <t>Variación del Periodo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</si>
  <si>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</si>
  <si>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</si>
  <si>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</si>
  <si>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</si>
  <si>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</si>
  <si>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</si>
  <si>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</si>
  <si>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</si>
  <si>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</si>
  <si>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</si>
  <si>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</si>
  <si>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</si>
  <si>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</si>
  <si>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</si>
  <si>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</si>
  <si>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</si>
  <si>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</si>
  <si>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</si>
  <si>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</si>
  <si>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notas, son razonablemente correctos y son responsabilidad del emisor.</t>
  </si>
  <si>
    <t>Comité Municipal de Agua Potable y Alcantarillado de Apaseo el Grande, Gto.
Estado Analítico del Activo
Del 1 de Enero al 30 de Septiembre de 2023
(Cifras en Pesos)</t>
  </si>
  <si>
    <t>DIRECTOR GENERAL</t>
  </si>
  <si>
    <t>CONTADORA GENERAL</t>
  </si>
  <si>
    <t>LIC. JOSE LUIS MANCERA SANCHEZ</t>
  </si>
  <si>
    <t xml:space="preserve">C.P. BLANCA BIBIANA VILLEGAS LUNA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</si>
</sst>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6" formatCode="_-&quot;$&quot;* #,##0.00_-;\-&quot;$&quot;* #,##0.00_-;_-&quot;$&quot;* &quot;-&quot;??_-;_-@_-"/>
    <numFmt numFmtId="167" formatCode="_-* #,##0.00_-;\-* #,##0.00_-;_-* &quot;-&quot;??_-;_-@_-"/>
    <numFmt numFmtId="168" formatCode="_-[$€-2]* #,##0.00_-;\-[$€-2]* #,##0.00_-;_-[$€-2]* &quot;-&quot;??_-"/>
    <numFmt numFmtId="169" formatCode="General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7"/>
      <color theme="1" tint="0.499984740745262"/>
      <name val="Arial"/>
      <family val="2"/>
    </font>
    <font>
      <b/>
      <sz val="8"/>
      <color theme="5" tint="-0.49998474074526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2" fillId="0" borderId="0"/>
    <xf numFmtId="0" fontId="4" fillId="0" borderId="0"/>
    <xf numFmtId="168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169" fontId="2" fillId="0" borderId="0"/>
    <xf numFmtId="167" fontId="1" fillId="0" borderId="0" applyFont="0" applyFill="0" applyBorder="0" applyAlignment="0" applyProtection="0"/>
  </cellStyleXfs>
  <cellXfs count="22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5" fillId="0" borderId="0" xfId="2" applyFont="1" applyAlignment="1" applyProtection="1">
      <alignment horizontal="center" vertical="center"/>
      <protection locked="0"/>
    </xf>
    <xf numFmtId="0" fontId="3" fillId="0" borderId="0" xfId="1" applyFont="1" applyAlignment="1" applyProtection="1">
      <alignment vertical="top" wrapText="1"/>
      <protection locked="0"/>
    </xf>
    <xf numFmtId="0" fontId="4" fillId="0" borderId="0" xfId="2" applyProtection="1">
      <protection locked="0"/>
    </xf>
    <xf numFmtId="0" fontId="3" fillId="2" borderId="4" xfId="1" applyFont="1" applyFill="1" applyBorder="1" applyAlignment="1">
      <alignment horizontal="center" vertical="center" wrapText="1"/>
    </xf>
    <xf numFmtId="4" fontId="3" fillId="2" borderId="4" xfId="1" applyNumberFormat="1" applyFont="1" applyFill="1" applyBorder="1" applyAlignment="1">
      <alignment horizontal="center" vertical="center" wrapText="1"/>
    </xf>
    <xf numFmtId="0" fontId="6" fillId="0" borderId="4" xfId="1" applyFont="1" applyBorder="1" applyAlignment="1">
      <alignment horizontal="left" vertical="top" indent="1"/>
    </xf>
    <xf numFmtId="4" fontId="3" fillId="0" borderId="4" xfId="1" applyNumberFormat="1" applyFont="1" applyBorder="1" applyAlignment="1" applyProtection="1">
      <alignment vertical="top" wrapText="1"/>
      <protection locked="0"/>
    </xf>
    <xf numFmtId="0" fontId="3" fillId="0" borderId="4" xfId="1" applyFont="1" applyBorder="1" applyAlignment="1">
      <alignment horizontal="left" vertical="top" indent="2"/>
    </xf>
    <xf numFmtId="0" fontId="7" fillId="0" borderId="4" xfId="1" applyFont="1" applyBorder="1" applyAlignment="1">
      <alignment horizontal="left" vertical="top" indent="2"/>
    </xf>
    <xf numFmtId="4" fontId="4" fillId="0" borderId="0" xfId="2" applyNumberFormat="1" applyProtection="1">
      <protection locked="0"/>
    </xf>
    <xf numFmtId="0" fontId="2" fillId="0" borderId="0" xfId="1" applyAlignment="1" applyProtection="1">
      <alignment horizontal="left" vertical="top" indent="1"/>
      <protection locked="0"/>
    </xf>
    <xf numFmtId="3" fontId="7" fillId="0" borderId="4" xfId="1" applyNumberFormat="1" applyFont="1" applyBorder="1" applyAlignment="1" applyProtection="1">
      <alignment vertical="top" wrapText="1"/>
      <protection locked="0"/>
    </xf>
    <xf numFmtId="3" fontId="7" fillId="0" borderId="4" xfId="1" applyNumberFormat="1" applyFont="1" applyBorder="1" applyAlignment="1" applyProtection="1">
      <alignment vertical="top" wrapText="1"/>
      <protection locked="0"/>
    </xf>
    <xf numFmtId="3" fontId="7" fillId="0" borderId="4" xfId="1" applyNumberFormat="1" applyFont="1" applyBorder="1" applyAlignment="1" applyProtection="1">
      <alignment wrapText="1"/>
      <protection locked="0"/>
    </xf>
    <xf numFmtId="0" fontId="4" fillId="0" borderId="0" xfId="2" applyProtection="1">
      <protection locked="0"/>
    </xf>
    <xf numFmtId="0" fontId="4" fillId="0" borderId="0" xfId="2"/>
    <xf numFmtId="0" fontId="7" fillId="0" borderId="0" xfId="1" applyFont="1" applyAlignment="1" applyProtection="1">
      <alignment vertical="top" wrapText="1"/>
      <protection locked="0"/>
    </xf>
    <xf numFmtId="4" fontId="7" fillId="0" borderId="0" xfId="1" applyNumberFormat="1" applyFont="1" applyAlignment="1" applyProtection="1">
      <alignment vertical="top"/>
      <protection locked="0"/>
    </xf>
  </cellXfs>
  <cellStyles count="19">
    <cellStyle name="=C:\WINNT\SYSTEM32\COMMAND.COM" xfId="17" xr:uid="{9F5EAE74-2722-4E20-B5BC-5125E33E3646}"/>
    <cellStyle name="Euro" xfId="3" xr:uid="{C1E6A35E-D1CE-4AE3-8A33-4B197847CB5C}"/>
    <cellStyle name="Millares 2" xfId="4" xr:uid="{508E2C27-429D-47CB-9813-ADCE9A6857AE}"/>
    <cellStyle name="Millares 2 2" xfId="5" xr:uid="{73302BDE-E98B-432A-B225-129CAB96BB28}"/>
    <cellStyle name="Millares 2 3" xfId="6" xr:uid="{01DEB87B-BF2D-46FD-811E-5C0D49BAB928}"/>
    <cellStyle name="Millares 2 4" xfId="18" xr:uid="{93166A85-38AA-40DA-964C-3A424EAA4C8E}"/>
    <cellStyle name="Millares 3" xfId="7" xr:uid="{7CEEC401-D5A7-4AA6-A19C-435C7FDEF8DD}"/>
    <cellStyle name="Moneda 2" xfId="8" xr:uid="{DD1589E5-D546-49C8-8738-52212BA09893}"/>
    <cellStyle name="Normal" xfId="0" builtinId="0"/>
    <cellStyle name="Normal 2" xfId="2" xr:uid="{5276DC91-7A72-4152-A52E-CC761EAE8DEA}"/>
    <cellStyle name="Normal 2 2" xfId="1" xr:uid="{73DDE99E-FB99-413E-9F3C-D84536E51DE8}"/>
    <cellStyle name="Normal 2 3" xfId="9" xr:uid="{279E0DE6-A49D-4A28-97E9-128E94BD7E81}"/>
    <cellStyle name="Normal 3" xfId="10" xr:uid="{5F6F1205-AC36-449B-8536-81F98133B14D}"/>
    <cellStyle name="Normal 4" xfId="11" xr:uid="{7610FDB0-5E0D-4624-A091-1C5DD7542E37}"/>
    <cellStyle name="Normal 4 2" xfId="12" xr:uid="{4A16CA47-4920-4E54-8CF7-97CC2EAF4A56}"/>
    <cellStyle name="Normal 5" xfId="13" xr:uid="{CF1411D5-10A4-459C-88A9-D384AB8420F7}"/>
    <cellStyle name="Normal 5 2" xfId="14" xr:uid="{0A2B677D-2140-4D0A-88FB-DCCDA66FC5B9}"/>
    <cellStyle name="Normal 6" xfId="15" xr:uid="{516FBFE6-23D5-4D11-BAE8-0E86AAE095F0}"/>
    <cellStyle name="Normal 6 2" xfId="16" xr:uid="{EA210216-B3E7-4B14-BAF8-4AB1771E8B4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arco\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66CBB1-8EAD-4505-AE2B-3F35A88A5D35}">
  <dimension ref="A1:I31"/>
  <sheetViews>
    <sheetView showGridLines="0" tabSelected="1" zoomScaleNormal="100" workbookViewId="0">
      <selection activeCell="A35" sqref="A1:F35"/>
    </sheetView>
  </sheetViews>
  <sheetFormatPr baseColWidth="10" defaultColWidth="10.28515625" defaultRowHeight="11.25" x14ac:dyDescent="0.2"/>
  <cols>
    <col min="1" max="1" width="56.42578125" style="6" customWidth="1"/>
    <col min="2" max="6" width="17.85546875" style="6" customWidth="1"/>
    <col min="7" max="7" width="10.28515625" style="4"/>
    <col min="8" max="8" width="19.42578125" style="6" customWidth="1"/>
    <col min="9" max="16384" width="10.28515625" style="6"/>
  </cols>
  <sheetData>
    <row r="1" spans="1:9" ht="45" customHeight="1" x14ac:dyDescent="0.2">
      <c r="A1" s="1" t="s">
        <v>26</v>
      </c>
      <c r="B1" s="2"/>
      <c r="C1" s="2"/>
      <c r="D1" s="2"/>
      <c r="E1" s="2"/>
      <c r="F1" s="3"/>
      <c r="H1" s="5"/>
    </row>
    <row r="2" spans="1:9" x14ac:dyDescent="0.2">
      <c r="A2" s="7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</row>
    <row r="3" spans="1:9" x14ac:dyDescent="0.2">
      <c r="A3" s="9" t="s">
        <v>6</v>
      </c>
      <c r="B3" s="10">
        <f>B4+B12</f>
        <v>86659396.020000011</v>
      </c>
      <c r="C3" s="10">
        <f>C4+C12</f>
        <v>224986834.79000002</v>
      </c>
      <c r="D3" s="10">
        <f>D4+D12</f>
        <v>211254743.80000001</v>
      </c>
      <c r="E3" s="10">
        <f>B3+C3-D3</f>
        <v>100391487.01000005</v>
      </c>
      <c r="F3" s="10">
        <f>E3-B3</f>
        <v>13732090.990000039</v>
      </c>
    </row>
    <row r="4" spans="1:9" x14ac:dyDescent="0.2">
      <c r="A4" s="11" t="s">
        <v>7</v>
      </c>
      <c r="B4" s="10">
        <f>SUM(B5:B11)</f>
        <v>24297063.23</v>
      </c>
      <c r="C4" s="10">
        <f t="shared" ref="C4:D4" si="0">SUM(C5:C11)</f>
        <v>220682936.25000003</v>
      </c>
      <c r="D4" s="10">
        <f t="shared" si="0"/>
        <v>209075672.93000001</v>
      </c>
      <c r="E4" s="10">
        <f>B4+C4-D4</f>
        <v>35904326.550000012</v>
      </c>
      <c r="F4" s="10">
        <f>E4-B4</f>
        <v>11607263.320000011</v>
      </c>
    </row>
    <row r="5" spans="1:9" x14ac:dyDescent="0.2">
      <c r="A5" s="12" t="s">
        <v>8</v>
      </c>
      <c r="B5" s="15">
        <v>15627248.01</v>
      </c>
      <c r="C5" s="15">
        <v>155710204.46000001</v>
      </c>
      <c r="D5" s="15">
        <v>144091347.15000001</v>
      </c>
      <c r="E5" s="15">
        <v>27246105.32</v>
      </c>
      <c r="F5" s="15">
        <v>11618857.310000001</v>
      </c>
    </row>
    <row r="6" spans="1:9" x14ac:dyDescent="0.2">
      <c r="A6" s="12" t="s">
        <v>9</v>
      </c>
      <c r="B6" s="15">
        <v>8488810.0800000001</v>
      </c>
      <c r="C6" s="15">
        <v>62885033.829999998</v>
      </c>
      <c r="D6" s="15">
        <v>62757108.380000003</v>
      </c>
      <c r="E6" s="15">
        <v>8616735.5299999993</v>
      </c>
      <c r="F6" s="15">
        <v>127925.44999999925</v>
      </c>
    </row>
    <row r="7" spans="1:9" x14ac:dyDescent="0.2">
      <c r="A7" s="12" t="s">
        <v>10</v>
      </c>
      <c r="B7" s="15">
        <v>0</v>
      </c>
      <c r="C7" s="15">
        <v>0</v>
      </c>
      <c r="D7" s="15">
        <v>0</v>
      </c>
      <c r="E7" s="15">
        <v>0</v>
      </c>
      <c r="F7" s="15">
        <v>0</v>
      </c>
    </row>
    <row r="8" spans="1:9" x14ac:dyDescent="0.2">
      <c r="A8" s="12" t="s">
        <v>11</v>
      </c>
      <c r="B8" s="15">
        <v>0</v>
      </c>
      <c r="C8" s="15">
        <v>0</v>
      </c>
      <c r="D8" s="15">
        <v>0</v>
      </c>
      <c r="E8" s="15">
        <v>0</v>
      </c>
      <c r="F8" s="15">
        <v>0</v>
      </c>
    </row>
    <row r="9" spans="1:9" x14ac:dyDescent="0.2">
      <c r="A9" s="12" t="s">
        <v>12</v>
      </c>
      <c r="B9" s="15">
        <v>181005.14</v>
      </c>
      <c r="C9" s="15">
        <v>2087697.96</v>
      </c>
      <c r="D9" s="15">
        <v>2227217.4</v>
      </c>
      <c r="E9" s="15">
        <v>41485.699999999997</v>
      </c>
      <c r="F9" s="15">
        <v>-139519.44</v>
      </c>
    </row>
    <row r="10" spans="1:9" x14ac:dyDescent="0.2">
      <c r="A10" s="12" t="s">
        <v>13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</row>
    <row r="11" spans="1:9" x14ac:dyDescent="0.2">
      <c r="A11" s="12" t="s">
        <v>14</v>
      </c>
      <c r="B11" s="15">
        <v>0</v>
      </c>
      <c r="C11" s="15">
        <v>0</v>
      </c>
      <c r="D11" s="15">
        <v>0</v>
      </c>
      <c r="E11" s="15">
        <v>0</v>
      </c>
      <c r="F11" s="15">
        <v>0</v>
      </c>
    </row>
    <row r="12" spans="1:9" x14ac:dyDescent="0.2">
      <c r="A12" s="11" t="s">
        <v>15</v>
      </c>
      <c r="B12" s="10">
        <f>SUM(B13:B21)</f>
        <v>62362332.790000007</v>
      </c>
      <c r="C12" s="10">
        <f t="shared" ref="C12:D12" si="1">SUM(C13:C21)</f>
        <v>4303898.54</v>
      </c>
      <c r="D12" s="10">
        <f t="shared" si="1"/>
        <v>2179070.87</v>
      </c>
      <c r="E12" s="10">
        <f>B12+C12-D12</f>
        <v>64487160.460000008</v>
      </c>
      <c r="F12" s="10">
        <f>E12-B12</f>
        <v>2124827.6700000018</v>
      </c>
    </row>
    <row r="13" spans="1:9" x14ac:dyDescent="0.2">
      <c r="A13" s="12" t="s">
        <v>16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</row>
    <row r="14" spans="1:9" x14ac:dyDescent="0.2">
      <c r="A14" s="12" t="s">
        <v>17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</row>
    <row r="15" spans="1:9" x14ac:dyDescent="0.2">
      <c r="A15" s="12" t="s">
        <v>18</v>
      </c>
      <c r="B15" s="17">
        <v>46289831.719999999</v>
      </c>
      <c r="C15" s="17">
        <v>0</v>
      </c>
      <c r="D15" s="17">
        <v>0</v>
      </c>
      <c r="E15" s="17">
        <v>46289831.719999999</v>
      </c>
      <c r="F15" s="17">
        <v>0</v>
      </c>
      <c r="I15" s="13"/>
    </row>
    <row r="16" spans="1:9" x14ac:dyDescent="0.2">
      <c r="A16" s="12" t="s">
        <v>19</v>
      </c>
      <c r="B16" s="16">
        <v>35302815.340000004</v>
      </c>
      <c r="C16" s="16">
        <v>1092886.3799999999</v>
      </c>
      <c r="D16" s="16">
        <v>608064.79</v>
      </c>
      <c r="E16" s="16">
        <v>35787636.93</v>
      </c>
      <c r="F16" s="16">
        <v>484821.58999999613</v>
      </c>
      <c r="I16" s="13"/>
    </row>
    <row r="17" spans="1:9" x14ac:dyDescent="0.2">
      <c r="A17" s="12" t="s">
        <v>20</v>
      </c>
      <c r="B17" s="16">
        <v>866662.43</v>
      </c>
      <c r="C17" s="16">
        <v>3142012.16</v>
      </c>
      <c r="D17" s="16">
        <v>1571006.08</v>
      </c>
      <c r="E17" s="16">
        <v>2437668.5099999998</v>
      </c>
      <c r="F17" s="16">
        <v>1571006.0799999996</v>
      </c>
      <c r="I17" s="13"/>
    </row>
    <row r="18" spans="1:9" x14ac:dyDescent="0.2">
      <c r="A18" s="12" t="s">
        <v>21</v>
      </c>
      <c r="B18" s="16">
        <v>-23130206.98</v>
      </c>
      <c r="C18" s="16">
        <v>0</v>
      </c>
      <c r="D18" s="16">
        <v>0</v>
      </c>
      <c r="E18" s="16">
        <v>-23130206.98</v>
      </c>
      <c r="F18" s="16">
        <v>0</v>
      </c>
      <c r="I18" s="13"/>
    </row>
    <row r="19" spans="1:9" x14ac:dyDescent="0.2">
      <c r="A19" s="12" t="s">
        <v>22</v>
      </c>
      <c r="B19" s="16">
        <v>3033230.28</v>
      </c>
      <c r="C19" s="16">
        <v>69000</v>
      </c>
      <c r="D19" s="16">
        <v>0</v>
      </c>
      <c r="E19" s="16">
        <v>3102230.28</v>
      </c>
      <c r="F19" s="16">
        <v>69000</v>
      </c>
      <c r="I19" s="13"/>
    </row>
    <row r="20" spans="1:9" x14ac:dyDescent="0.2">
      <c r="A20" s="12" t="s">
        <v>23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I20" s="13"/>
    </row>
    <row r="21" spans="1:9" x14ac:dyDescent="0.2">
      <c r="A21" s="12" t="s">
        <v>24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</row>
    <row r="23" spans="1:9" ht="12.75" x14ac:dyDescent="0.2">
      <c r="A23" s="14" t="s">
        <v>25</v>
      </c>
    </row>
    <row r="29" spans="1:9" x14ac:dyDescent="0.2">
      <c r="A29" s="20" t="s">
        <v>27</v>
      </c>
      <c r="B29" s="21" t="s">
        <v>28</v>
      </c>
      <c r="C29" s="19"/>
      <c r="D29" s="18"/>
      <c r="E29" s="18"/>
    </row>
    <row r="30" spans="1:9" x14ac:dyDescent="0.2">
      <c r="A30" s="20" t="s">
        <v>29</v>
      </c>
      <c r="B30" s="21" t="s">
        <v>30</v>
      </c>
      <c r="C30" s="19"/>
      <c r="D30" s="18"/>
      <c r="E30" s="18"/>
    </row>
    <row r="31" spans="1:9" x14ac:dyDescent="0.2">
      <c r="A31" s="19"/>
      <c r="B31" s="19"/>
      <c r="C31" s="19"/>
      <c r="D31" s="18"/>
      <c r="E31" s="18"/>
    </row>
  </sheetData>
  <sheetProtection formatCells="0" formatColumns="0" formatRows="0" autoFilter="0"/>
  <mergeCells count="1">
    <mergeCell ref="A1:F1"/>
  </mergeCells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CP. Bibis</dc:creator>
  <cp:lastModifiedBy>CP. Bibis</cp:lastModifiedBy>
  <cp:lastPrinted>2023-10-26T17:22:15Z</cp:lastPrinted>
  <dcterms:created xsi:type="dcterms:W3CDTF">2023-10-26T17:03:04Z</dcterms:created>
  <dcterms:modified xsi:type="dcterms:W3CDTF">2023-10-26T17:22:49Z</dcterms:modified>
</cp:coreProperties>
</file>