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INFORMACION TRIMESTRAL Y CUENTAS PUBLICAS\4TO TRIMESTRE 2022\"/>
    </mc:Choice>
  </mc:AlternateContent>
  <xr:revisionPtr revIDLastSave="0" documentId="8_{95CF352C-3DC0-402C-9306-E5E598B9D19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D48" i="2"/>
  <c r="E47" i="2"/>
  <c r="D47" i="2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<sst xmlns="http://schemas.openxmlformats.org/spreadsheetml/2006/main" count="66" uniqueCount="57">
  <si>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</si>
  <si>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</si>
  <si>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</si>
  <si>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</si>
  <si>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</si>
  <si>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</si>
  <si>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</si>
  <si>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</si>
  <si>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</si>
  <si>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</si>
  <si>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</si>
  <si>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</si>
  <si>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</si>
  <si>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</si>
  <si>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</si>
  <si>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</si>
  <si>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</si>
  <si>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</si>
  <si>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</si>
  <si>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</si>
  <si>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</si>
  <si>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</si>
  <si>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</si>
  <si>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</si>
  <si>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</si>
  <si>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</si>
  <si>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</si>
  <si>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</si>
  <si>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</si>
  <si>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</si>
  <si>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</si>
  <si>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</si>
  <si>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</si>
  <si>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</si>
  <si>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</si>
  <si>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</si>
  <si>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</si>
  <si>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</si>
  <si>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</si>
  <si>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</si>
  <si>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</si>
  <si>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</si>
  <si>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</si>
  <si>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</si>
  <si>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</si>
  <si>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</si>
  <si>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</si>
  <si>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</si>
  <si>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</si>
  <si>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</si>
  <si>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</si>
  <si>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Comité Municipal de Agua Potable y Alcantarillado de Apaseo el Grande, Gto.
Estado de Flujos de Efectivo
Del 1 de Enero AL 31 DE DICIEMBRE DEL 2022</t>
  </si>
  <si>
    <t>Bajo protesta de decir verdad declaramos que los Estados Financieros y sus notas, son razonablemente correctos y son responsabilidad del emisor.</t>
  </si>
  <si>
    <t>DIRECTOR GENERAL</t>
  </si>
  <si>
    <t>CONTADORA GENERAL</t>
  </si>
  <si>
    <t xml:space="preserve">LIC. JOSE LUIS MANCERA SANCHEZ </t>
  </si>
  <si>
    <t xml:space="preserve">C.P. BLANCA BIBIANA VILLEGAS LUNA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</si>
</sst>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3" fillId="2" borderId="8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4" fillId="0" borderId="0" xfId="8" applyFont="1" applyProtection="1">
      <protection locked="0"/>
    </xf>
    <xf numFmtId="0" fontId="4" fillId="0" borderId="1" xfId="8" applyFont="1" applyBorder="1" applyProtection="1">
      <protection locked="0"/>
    </xf>
    <xf numFmtId="0" fontId="3" fillId="0" borderId="0" xfId="8" applyFont="1" applyAlignment="1">
      <alignment horizontal="center" vertical="center" wrapText="1"/>
    </xf>
    <xf numFmtId="0" fontId="3" fillId="0" borderId="2" xfId="8" applyFont="1" applyBorder="1" applyAlignment="1">
      <alignment horizontal="center" vertical="center" wrapText="1"/>
    </xf>
    <xf numFmtId="0" fontId="3" fillId="0" borderId="1" xfId="8" applyFont="1" applyBorder="1" applyAlignment="1">
      <alignment horizontal="left" vertical="top"/>
    </xf>
    <xf numFmtId="0" fontId="3" fillId="0" borderId="0" xfId="8" applyFont="1" applyAlignment="1">
      <alignment horizontal="left" vertical="top" wrapText="1"/>
    </xf>
    <xf numFmtId="0" fontId="3" fillId="0" borderId="0" xfId="8" applyFont="1" applyAlignment="1" applyProtection="1">
      <alignment horizontal="center" vertical="top" wrapText="1"/>
      <protection locked="0"/>
    </xf>
    <xf numFmtId="0" fontId="3" fillId="0" borderId="2" xfId="8" applyFont="1" applyBorder="1" applyAlignment="1" applyProtection="1">
      <alignment horizontal="center" vertical="top" wrapText="1"/>
      <protection locked="0"/>
    </xf>
    <xf numFmtId="0" fontId="3" fillId="0" borderId="0" xfId="8" applyFont="1" applyAlignment="1">
      <alignment horizontal="left" vertical="top"/>
    </xf>
    <xf numFmtId="0" fontId="3" fillId="0" borderId="0" xfId="8" applyFont="1" applyAlignment="1">
      <alignment horizontal="left" vertical="top" wrapText="1" indent="1"/>
    </xf>
    <xf numFmtId="4" fontId="3" fillId="0" borderId="0" xfId="8" applyNumberFormat="1" applyFont="1" applyAlignment="1" applyProtection="1">
      <alignment vertical="top" wrapText="1"/>
      <protection locked="0"/>
    </xf>
    <xf numFmtId="4" fontId="3" fillId="0" borderId="2" xfId="8" applyNumberFormat="1" applyFont="1" applyBorder="1" applyAlignment="1" applyProtection="1">
      <alignment vertical="top" wrapText="1"/>
      <protection locked="0"/>
    </xf>
    <xf numFmtId="0" fontId="4" fillId="0" borderId="0" xfId="8" applyFont="1" applyAlignment="1">
      <alignment horizontal="left" vertical="top" wrapText="1"/>
    </xf>
    <xf numFmtId="4" fontId="4" fillId="0" borderId="0" xfId="8" applyNumberFormat="1" applyFont="1" applyAlignment="1" applyProtection="1">
      <alignment vertical="top" wrapText="1"/>
      <protection locked="0"/>
    </xf>
    <xf numFmtId="4" fontId="4" fillId="0" borderId="2" xfId="8" applyNumberFormat="1" applyFont="1" applyBorder="1" applyAlignment="1" applyProtection="1">
      <alignment vertical="top" wrapText="1"/>
      <protection locked="0"/>
    </xf>
    <xf numFmtId="0" fontId="7" fillId="0" borderId="1" xfId="8" applyFont="1" applyBorder="1" applyAlignment="1">
      <alignment vertical="top"/>
    </xf>
    <xf numFmtId="0" fontId="3" fillId="0" borderId="0" xfId="8" applyFont="1" applyAlignment="1">
      <alignment vertical="top" wrapText="1"/>
    </xf>
    <xf numFmtId="0" fontId="3" fillId="0" borderId="1" xfId="8" applyFont="1" applyBorder="1" applyAlignment="1">
      <alignment vertical="top"/>
    </xf>
    <xf numFmtId="0" fontId="4" fillId="0" borderId="0" xfId="8" applyFont="1" applyAlignment="1">
      <alignment horizontal="left" vertical="top" wrapText="1" indent="1"/>
    </xf>
    <xf numFmtId="0" fontId="4" fillId="0" borderId="5" xfId="8" applyFont="1" applyBorder="1" applyProtection="1">
      <protection locked="0"/>
    </xf>
    <xf numFmtId="0" fontId="4" fillId="0" borderId="3" xfId="8" applyFont="1" applyBorder="1" applyProtection="1">
      <protection locked="0"/>
    </xf>
    <xf numFmtId="0" fontId="4" fillId="0" borderId="3" xfId="8" applyFont="1" applyBorder="1" applyAlignment="1">
      <alignment vertical="top" wrapText="1"/>
    </xf>
    <xf numFmtId="4" fontId="4" fillId="0" borderId="4" xfId="8" applyNumberFormat="1" applyFont="1" applyBorder="1" applyAlignment="1">
      <alignment vertical="top"/>
    </xf>
    <xf numFmtId="0" fontId="8" fillId="0" borderId="1" xfId="8" applyFont="1" applyBorder="1" applyProtection="1">
      <protection locked="0"/>
    </xf>
    <xf numFmtId="0" fontId="3" fillId="2" borderId="9" xfId="8" applyFont="1" applyFill="1" applyBorder="1" applyAlignment="1" applyProtection="1">
      <alignment horizontal="center" vertical="center" wrapText="1"/>
      <protection locked="0"/>
    </xf>
    <xf numFmtId="0" fontId="3" fillId="2" borderId="10" xfId="8" applyFont="1" applyFill="1" applyBorder="1" applyAlignment="1" applyProtection="1">
      <alignment horizontal="center" vertical="center" wrapText="1"/>
      <protection locked="0"/>
    </xf>
    <xf numFmtId="0" fontId="3" fillId="2" borderId="11" xfId="8" applyFont="1" applyFill="1" applyBorder="1" applyAlignment="1" applyProtection="1">
      <alignment horizontal="center" vertical="center" wrapText="1"/>
      <protection locked="0"/>
    </xf>
    <xf numFmtId="0" fontId="3" fillId="2" borderId="6" xfId="8" applyFont="1" applyFill="1" applyBorder="1" applyAlignment="1">
      <alignment horizontal="center" vertical="center" wrapText="1"/>
    </xf>
    <xf numFmtId="0" fontId="3" fillId="2" borderId="7" xfId="8" applyFont="1" applyFill="1" applyBorder="1" applyAlignment="1">
      <alignment horizontal="center" vertical="center" wrapText="1"/>
    </xf>
    <xf numFmtId="0" fontId="2" fillId="0" borderId="0" xfId="8" applyAlignment="1" applyProtection="1">
      <alignment horizontal="center" vertical="top" wrapText="1"/>
      <protection locked="0"/>
    </xf>
    <xf numFmtId="0" fontId="0" fillId="0" borderId="0" xfId="0"/>
    <xf numFmtId="0" fontId="3" fillId="0" borderId="0" xfId="8" applyFont="1" applyProtection="1">
      <protection locked="0"/>
    </xf>
  </cellXfs>
  <cellStyles count="52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44" xr:uid="{59F2559E-1369-4F20-A36A-17BAE4DEAB8F}"/>
    <cellStyle name="Millares 2 2 3" xfId="35" xr:uid="{3D86435B-92F5-4150-9CBF-5B7FA1F6034B}"/>
    <cellStyle name="Millares 2 2 4" xfId="26" xr:uid="{D37626AA-6AAD-4023-A645-D3AEBAE2D85E}"/>
    <cellStyle name="Millares 2 2 5" xfId="17" xr:uid="{A77C54E3-2A1F-4C0B-9EB0-A25261057D28}"/>
    <cellStyle name="Millares 2 3" xfId="4" xr:uid="{00000000-0005-0000-0000-000003000000}"/>
    <cellStyle name="Millares 2 3 2" xfId="45" xr:uid="{E5A86A38-FB37-44C7-9B69-B065C1C3BBB1}"/>
    <cellStyle name="Millares 2 3 3" xfId="36" xr:uid="{F4DC7F71-0F13-4D51-A987-F9009AC85474}"/>
    <cellStyle name="Millares 2 3 4" xfId="27" xr:uid="{9623FB2D-FF1D-45D5-9731-016E76FE1CA9}"/>
    <cellStyle name="Millares 2 3 5" xfId="18" xr:uid="{C0ED9D5C-B5AD-4998-B409-A677F8C04BFF}"/>
    <cellStyle name="Millares 2 4" xfId="43" xr:uid="{44EB25A1-EA37-4A2F-B46F-D2F0464DF91B}"/>
    <cellStyle name="Millares 2 5" xfId="34" xr:uid="{92C2C5F0-0ACD-4EAC-8F5A-7D09B653C2EB}"/>
    <cellStyle name="Millares 2 6" xfId="25" xr:uid="{7A72FA28-B103-4EEA-8075-444B591B2593}"/>
    <cellStyle name="Millares 2 7" xfId="16" xr:uid="{4A44AD0C-81BE-46DF-8CC3-11C3B523E78E}"/>
    <cellStyle name="Millares 3" xfId="5" xr:uid="{00000000-0005-0000-0000-000004000000}"/>
    <cellStyle name="Millares 3 2" xfId="46" xr:uid="{D22C1DE7-FB04-4A91-8827-B4D797552F8E}"/>
    <cellStyle name="Millares 3 3" xfId="37" xr:uid="{DCA65A6C-87F1-4C2F-8132-1DEA781F347C}"/>
    <cellStyle name="Millares 3 4" xfId="28" xr:uid="{F5B01516-98AE-477C-8FB5-04B4329CAAD0}"/>
    <cellStyle name="Millares 3 5" xfId="19" xr:uid="{EBE2BEA7-0F07-46E4-BFD9-D9D71A1F7C89}"/>
    <cellStyle name="Moneda 2" xfId="6" xr:uid="{00000000-0005-0000-0000-000005000000}"/>
    <cellStyle name="Moneda 2 2" xfId="47" xr:uid="{3977FA5A-5B1F-4AB5-BDC6-1EC281B594BB}"/>
    <cellStyle name="Moneda 2 3" xfId="38" xr:uid="{2E7CBA0E-EE42-459D-90AE-5DE691CDE3EB}"/>
    <cellStyle name="Moneda 2 4" xfId="29" xr:uid="{BBF884EF-ABE0-478A-82E8-7EC437DCE53D}"/>
    <cellStyle name="Moneda 2 5" xfId="20" xr:uid="{74F5AAE7-0B18-4725-9A9E-E50064F16113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48" xr:uid="{34FFCA55-E322-4F13-AE3C-19C180858713}"/>
    <cellStyle name="Normal 2 4" xfId="39" xr:uid="{F9021CCB-80C5-4686-B6C6-8BA9754683A3}"/>
    <cellStyle name="Normal 2 5" xfId="30" xr:uid="{AB78E6A6-5D07-4E52-9281-7BD77E08EA97}"/>
    <cellStyle name="Normal 2 6" xfId="21" xr:uid="{23333FC5-7B3C-4581-9BF6-5924F6A157C7}"/>
    <cellStyle name="Normal 3" xfId="9" xr:uid="{00000000-0005-0000-0000-000009000000}"/>
    <cellStyle name="Normal 3 2" xfId="49" xr:uid="{B49E6D21-5ABE-4B60-B107-B20D3E52A704}"/>
    <cellStyle name="Normal 3 3" xfId="40" xr:uid="{89F149B9-C2B8-4AA1-BE97-12FD104B1181}"/>
    <cellStyle name="Normal 3 4" xfId="31" xr:uid="{20A326A3-2B8E-4769-A584-C61E811FA66C}"/>
    <cellStyle name="Normal 3 5" xfId="22" xr:uid="{79466949-C96E-4BCD-BEEB-84F5075C7D67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51" xr:uid="{289D434E-5513-4E17-A1CA-7EF20CC40154}"/>
    <cellStyle name="Normal 6 2 3" xfId="42" xr:uid="{5D0C54E5-0B40-470E-B605-0090EED84D4B}"/>
    <cellStyle name="Normal 6 2 4" xfId="33" xr:uid="{74515FA6-27C0-46F8-B0AE-5D98E91E84CF}"/>
    <cellStyle name="Normal 6 2 5" xfId="24" xr:uid="{148F538E-73EF-4308-BA91-83002046BBFF}"/>
    <cellStyle name="Normal 6 3" xfId="50" xr:uid="{26AEDC72-1ACA-468C-A67C-8FCEA3E5818F}"/>
    <cellStyle name="Normal 6 4" xfId="41" xr:uid="{75F1BACF-7378-4B0E-A221-08823626AA38}"/>
    <cellStyle name="Normal 6 5" xfId="32" xr:uid="{0839958F-4DB1-4E30-B31C-8711A50011D9}"/>
    <cellStyle name="Normal 6 6" xfId="23" xr:uid="{C12473FD-9815-49DF-8555-F47A77C965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0"/>
  <sheetViews>
    <sheetView showGridLines="0" tabSelected="1" zoomScaleNormal="100" workbookViewId="0">
      <selection activeCell="A71" sqref="A1:E71"/>
    </sheetView>
  </sheetViews>
  <sheetFormatPr baseColWidth="10" defaultColWidth="12" defaultRowHeight="10.199999999999999" x14ac:dyDescent="0.2"/>
  <cols>
    <col min="1" max="2" width="1.85546875" style="3" customWidth="1"/>
    <col min="3" max="3" width="75" style="3" bestFit="1" customWidth="1"/>
    <col min="4" max="5" width="25.85546875" style="3" customWidth="1"/>
    <col min="6" max="16384" width="12" style="3"/>
  </cols>
  <sheetData>
    <row r="1" spans="1:5" ht="39.9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2022</v>
      </c>
      <c r="E2" s="1">
        <v>2021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49528911.920000002</v>
      </c>
      <c r="E5" s="14">
        <f>SUM(E6:E15)</f>
        <v>49840809.530000001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1162451.07</v>
      </c>
      <c r="E10" s="17">
        <v>698099.1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48366460.850000001</v>
      </c>
      <c r="E12" s="17">
        <v>49002710.43</v>
      </c>
    </row>
    <row r="13" spans="1:5" ht="20.399999999999999" x14ac:dyDescent="0.2">
      <c r="A13" s="26">
        <v>4210</v>
      </c>
      <c r="C13" s="15" t="s">
        <v>46</v>
      </c>
      <c r="D13" s="16">
        <v>0</v>
      </c>
      <c r="E13" s="17">
        <v>140000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0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38604131.75</v>
      </c>
      <c r="E16" s="14">
        <f>SUM(E17:E32)</f>
        <v>44223612.159999996</v>
      </c>
    </row>
    <row r="17" spans="1:5" x14ac:dyDescent="0.2">
      <c r="A17" s="26">
        <v>5110</v>
      </c>
      <c r="C17" s="15" t="s">
        <v>8</v>
      </c>
      <c r="D17" s="16">
        <v>16820266.140000001</v>
      </c>
      <c r="E17" s="17">
        <v>23711628.890000001</v>
      </c>
    </row>
    <row r="18" spans="1:5" x14ac:dyDescent="0.2">
      <c r="A18" s="26">
        <v>5120</v>
      </c>
      <c r="C18" s="15" t="s">
        <v>9</v>
      </c>
      <c r="D18" s="16">
        <v>6484709.4000000004</v>
      </c>
      <c r="E18" s="17">
        <v>5517094.2599999998</v>
      </c>
    </row>
    <row r="19" spans="1:5" x14ac:dyDescent="0.2">
      <c r="A19" s="26">
        <v>5130</v>
      </c>
      <c r="C19" s="15" t="s">
        <v>10</v>
      </c>
      <c r="D19" s="16">
        <v>15299156.210000001</v>
      </c>
      <c r="E19" s="17">
        <v>14968379.859999999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26509.15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10924780.170000002</v>
      </c>
      <c r="E33" s="14">
        <f>E5-E16</f>
        <v>5617197.3700000048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3539518.62</v>
      </c>
      <c r="E40" s="14">
        <f>SUM(E41:E43)</f>
        <v>10662749.470000001</v>
      </c>
    </row>
    <row r="41" spans="1:5" x14ac:dyDescent="0.2">
      <c r="A41" s="26">
        <v>1230</v>
      </c>
      <c r="C41" s="15" t="s">
        <v>26</v>
      </c>
      <c r="D41" s="16">
        <v>2384894.42</v>
      </c>
      <c r="E41" s="17">
        <v>9578405.1699999999</v>
      </c>
    </row>
    <row r="42" spans="1:5" x14ac:dyDescent="0.2">
      <c r="A42" s="26" t="s">
        <v>50</v>
      </c>
      <c r="C42" s="15" t="s">
        <v>27</v>
      </c>
      <c r="D42" s="16">
        <v>1154624.2</v>
      </c>
      <c r="E42" s="17">
        <v>1084344.3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-3539518.62</v>
      </c>
      <c r="E44" s="14">
        <f>E36-E40</f>
        <v>-10662749.470000001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1605744.22</v>
      </c>
      <c r="E47" s="14">
        <f>SUM(E48+E51)</f>
        <v>1685151.5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1605744.22</v>
      </c>
      <c r="E51" s="17">
        <v>1685151.5</v>
      </c>
    </row>
    <row r="52" spans="1:5" x14ac:dyDescent="0.2">
      <c r="A52" s="4"/>
      <c r="B52" s="11" t="s">
        <v>7</v>
      </c>
      <c r="C52" s="12"/>
      <c r="D52" s="13">
        <f>SUM(D53+D56)</f>
        <v>267030.14</v>
      </c>
      <c r="E52" s="14">
        <f>SUM(E53+E56)</f>
        <v>2109440.52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267030.14</v>
      </c>
      <c r="E56" s="17">
        <v>2109440.52</v>
      </c>
    </row>
    <row r="57" spans="1:5" x14ac:dyDescent="0.2">
      <c r="A57" s="18" t="s">
        <v>38</v>
      </c>
      <c r="C57" s="19"/>
      <c r="D57" s="13">
        <f>D47-D52</f>
        <v>1338714.08</v>
      </c>
      <c r="E57" s="14">
        <f>E47-E52</f>
        <v>-424289.02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8723975.6300000027</v>
      </c>
      <c r="E59" s="14">
        <f>E57+E44+E33</f>
        <v>-5469841.1199999955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6903272.3799999999</v>
      </c>
      <c r="E61" s="14">
        <v>12373113.5</v>
      </c>
    </row>
    <row r="62" spans="1:5" x14ac:dyDescent="0.2">
      <c r="A62" s="18" t="s">
        <v>41</v>
      </c>
      <c r="C62" s="19"/>
      <c r="D62" s="13">
        <v>15627248.01</v>
      </c>
      <c r="E62" s="14">
        <v>6903272.3799999999</v>
      </c>
    </row>
    <row r="63" spans="1:5" x14ac:dyDescent="0.2">
      <c r="A63" s="22"/>
      <c r="B63" s="23"/>
      <c r="C63" s="24"/>
      <c r="D63" s="24"/>
      <c r="E63" s="25"/>
    </row>
    <row r="65" spans="1:5" ht="13.2" x14ac:dyDescent="0.2">
      <c r="A65" s="32" t="s">
        <v>52</v>
      </c>
      <c r="B65" s="32"/>
      <c r="C65" s="32"/>
      <c r="D65" s="32"/>
      <c r="E65" s="32"/>
    </row>
    <row r="69" spans="1:5" x14ac:dyDescent="0.2">
      <c r="A69" s="34" t="s">
        <v>53</v>
      </c>
      <c r="B69" s="33"/>
      <c r="C69" s="33"/>
      <c r="D69" s="34" t="s">
        <v>54</v>
      </c>
      <c r="E69" s="33"/>
    </row>
    <row r="70" spans="1:5" x14ac:dyDescent="0.2">
      <c r="A70" s="34" t="s">
        <v>55</v>
      </c>
      <c r="B70" s="33"/>
      <c r="C70" s="33"/>
      <c r="D70" s="34" t="s">
        <v>56</v>
      </c>
      <c r="E70" s="33"/>
    </row>
  </sheetData>
  <sheetProtection formatCells="0" formatColumns="0" formatRows="0" autoFilter="0"/>
  <mergeCells count="3">
    <mergeCell ref="A1:E1"/>
    <mergeCell ref="A2:C2"/>
    <mergeCell ref="A65:E65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cp:lastPrinted>2023-01-23T21:08:21Z</cp:lastPrinted>
  <dcterms:created xsi:type="dcterms:W3CDTF">2012-12-11T20:31:36Z</dcterms:created>
  <dcterms:modified xsi:type="dcterms:W3CDTF">2023-01-23T21:08:41Z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