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MAPA 2021\PAGOS CONAGUA\4TO TRIMESTRE 2022\"/>
    </mc:Choice>
  </mc:AlternateContent>
  <xr:revisionPtr revIDLastSave="0" documentId="8_{2C932E66-ABF1-47C4-A051-E027B06734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F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<sst xmlns="http://schemas.openxmlformats.org/spreadsheetml/2006/main" count="64" uniqueCount="64">
  <si>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</si>
  <si>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</si>
  <si>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</si>
  <si>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</si>
  <si>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</si>
  <si>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</si>
  <si>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</si>
  <si>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</si>
  <si>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</si>
  <si>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</si>
  <si>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</si>
  <si>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</si>
  <si>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</si>
  <si>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</si>
  <si>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</si>
  <si>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</si>
  <si>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</si>
  <si>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</si>
  <si>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</si>
  <si>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</si>
  <si>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</si>
  <si>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</si>
  <si>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</si>
  <si>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</si>
  <si>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</si>
  <si>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</si>
  <si>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</si>
  <si>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</si>
  <si>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</si>
  <si>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</si>
  <si>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</si>
  <si>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</si>
  <si>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</si>
  <si>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</si>
  <si>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</si>
  <si>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</si>
  <si>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</si>
  <si>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</si>
  <si>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</si>
  <si>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</si>
  <si>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</si>
  <si>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</si>
  <si>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</si>
  <si>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</si>
  <si>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</si>
  <si>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</si>
  <si>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</si>
  <si>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</si>
  <si>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</si>
  <si>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</si>
  <si>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</si>
  <si>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</si>
  <si>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</si>
  <si>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</si>
  <si>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</si>
  <si>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</si>
  <si>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</si>
  <si>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</si>
  <si>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Comité Municipal de Agua Potable y Alcantarillado de Apaseo el Grande, Gto.
Estado de Situación Financiera
AL 31 DE DICIEMBRE DEL 2022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</si>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</sst>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horizontal="righ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showGridLines="0" tabSelected="1" topLeftCell="A37" zoomScaleNormal="100" zoomScaleSheetLayoutView="100" workbookViewId="0">
      <selection activeCell="A66" sqref="A1:G66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38" t="s">
        <v>58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2022</v>
      </c>
      <c r="C2" s="35">
        <v>2021</v>
      </c>
      <c r="D2" s="18"/>
      <c r="E2" s="17" t="s">
        <v>1</v>
      </c>
      <c r="F2" s="35">
        <v>2022</v>
      </c>
      <c r="G2" s="36">
        <v>2021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15627248.01</v>
      </c>
      <c r="C5" s="12">
        <v>6903272.3799999999</v>
      </c>
      <c r="D5" s="16"/>
      <c r="E5" s="11" t="s">
        <v>41</v>
      </c>
      <c r="F5" s="12">
        <v>1172693.3500000001</v>
      </c>
      <c r="G5" s="5">
        <v>1416919.16</v>
      </c>
    </row>
    <row r="6" spans="1:7" x14ac:dyDescent="0.2">
      <c r="A6" s="25" t="s">
        <v>28</v>
      </c>
      <c r="B6" s="12">
        <v>8488810.0800000001</v>
      </c>
      <c r="C6" s="12">
        <v>10094554.300000001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0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181005.14</v>
      </c>
      <c r="C9" s="12">
        <v>158200.81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0</v>
      </c>
      <c r="G12" s="5">
        <v>0</v>
      </c>
    </row>
    <row r="13" spans="1:7" x14ac:dyDescent="0.2">
      <c r="A13" s="32" t="s">
        <v>5</v>
      </c>
      <c r="B13" s="10">
        <f>SUM(B5:B11)</f>
        <v>24297063.23</v>
      </c>
      <c r="C13" s="10">
        <f>SUM(C5:C11)</f>
        <v>17156027.489999998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1172693.3500000001</v>
      </c>
      <c r="G14" s="5">
        <f>SUM(G5:G12)</f>
        <v>1416919.16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46289831.719999999</v>
      </c>
      <c r="C18" s="12">
        <v>43904937.299999997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35302815.340000004</v>
      </c>
      <c r="C19" s="12">
        <v>34148191.140000001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866662.43</v>
      </c>
      <c r="C20" s="12">
        <v>866662.43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-23130206.98</v>
      </c>
      <c r="C21" s="12">
        <v>-20069724.5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3033230.28</v>
      </c>
      <c r="C22" s="12">
        <v>3033230.28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62362332.790000007</v>
      </c>
      <c r="C26" s="10">
        <f>SUM(C16:C24)</f>
        <v>61883296.650000006</v>
      </c>
      <c r="D26" s="16"/>
      <c r="E26" s="34" t="s">
        <v>57</v>
      </c>
      <c r="F26" s="10">
        <f>SUM(F24+F14)</f>
        <v>1172693.3500000001</v>
      </c>
      <c r="G26" s="6">
        <f>SUM(G14+G24)</f>
        <v>1416919.16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86659396.020000011</v>
      </c>
      <c r="C28" s="10">
        <f>C13+C26</f>
        <v>79039324.140000001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942681.52</v>
      </c>
      <c r="G30" s="6">
        <f>SUM(G31:G33)</f>
        <v>942681.52</v>
      </c>
    </row>
    <row r="31" spans="1:7" x14ac:dyDescent="0.2">
      <c r="A31" s="26"/>
      <c r="B31" s="14"/>
      <c r="C31" s="14"/>
      <c r="D31" s="16"/>
      <c r="E31" s="11" t="s">
        <v>2</v>
      </c>
      <c r="F31" s="12">
        <v>842981.52</v>
      </c>
      <c r="G31" s="5">
        <v>842981.52</v>
      </c>
    </row>
    <row r="32" spans="1:7" x14ac:dyDescent="0.2">
      <c r="A32" s="26"/>
      <c r="B32" s="14"/>
      <c r="C32" s="14"/>
      <c r="D32" s="16"/>
      <c r="E32" s="11" t="s">
        <v>18</v>
      </c>
      <c r="F32" s="12">
        <v>99700</v>
      </c>
      <c r="G32" s="5">
        <v>99700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84544021.149999991</v>
      </c>
      <c r="G35" s="6">
        <f>SUM(G36:G40)</f>
        <v>76679723.459999993</v>
      </c>
    </row>
    <row r="36" spans="1:7" x14ac:dyDescent="0.2">
      <c r="A36" s="26"/>
      <c r="B36" s="14"/>
      <c r="C36" s="14"/>
      <c r="D36" s="16"/>
      <c r="E36" s="11" t="s">
        <v>52</v>
      </c>
      <c r="F36" s="12">
        <v>7864297.6900000004</v>
      </c>
      <c r="G36" s="5">
        <v>1692465.66</v>
      </c>
    </row>
    <row r="37" spans="1:7" x14ac:dyDescent="0.2">
      <c r="A37" s="26"/>
      <c r="B37" s="14"/>
      <c r="C37" s="14"/>
      <c r="D37" s="16"/>
      <c r="E37" s="11" t="s">
        <v>19</v>
      </c>
      <c r="F37" s="12">
        <v>76679723.459999993</v>
      </c>
      <c r="G37" s="5">
        <v>74987257.799999997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0.399999999999999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85486702.669999987</v>
      </c>
      <c r="G46" s="5">
        <f>SUM(G42+G35+G30)</f>
        <v>77622404.979999989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86659396.019999981</v>
      </c>
      <c r="G48" s="19">
        <f>G46+G26</f>
        <v>79039324.139999986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60" spans="1:7" ht="13.2" x14ac:dyDescent="0.2">
      <c r="A60" s="41" t="s">
        <v>59</v>
      </c>
      <c r="B60"/>
      <c r="C60"/>
      <c r="D60"/>
      <c r="E60"/>
      <c r="F60" s="2"/>
    </row>
    <row r="61" spans="1:7" x14ac:dyDescent="0.2">
      <c r="A61" s="42"/>
      <c r="B61" s="2"/>
      <c r="C61" s="2"/>
      <c r="D61" s="2"/>
      <c r="E61" s="2"/>
      <c r="F61" s="2"/>
    </row>
    <row r="62" spans="1:7" x14ac:dyDescent="0.2">
      <c r="A62" s="42"/>
      <c r="B62" s="2"/>
      <c r="C62" s="2"/>
      <c r="D62" s="2"/>
      <c r="E62" s="2"/>
      <c r="F62" s="2"/>
    </row>
    <row r="63" spans="1:7" x14ac:dyDescent="0.2">
      <c r="A63" s="42"/>
      <c r="B63" s="2"/>
      <c r="C63" s="2"/>
      <c r="D63" s="2"/>
      <c r="E63" s="2"/>
      <c r="F63" s="2"/>
    </row>
    <row r="64" spans="1:7" x14ac:dyDescent="0.2">
      <c r="A64" s="42"/>
      <c r="B64" s="2"/>
      <c r="C64" s="2"/>
      <c r="D64" s="2"/>
      <c r="E64" s="2"/>
      <c r="F64" s="2"/>
    </row>
    <row r="65" spans="1:6" x14ac:dyDescent="0.2">
      <c r="A65" s="2" t="s">
        <v>60</v>
      </c>
      <c r="B65"/>
      <c r="C65" s="2" t="s">
        <v>61</v>
      </c>
      <c r="D65"/>
      <c r="E65" s="2"/>
      <c r="F65" s="2"/>
    </row>
    <row r="66" spans="1:6" x14ac:dyDescent="0.2">
      <c r="A66" s="2" t="s">
        <v>62</v>
      </c>
      <c r="B66"/>
      <c r="C66" s="2" t="s">
        <v>63</v>
      </c>
      <c r="D66"/>
      <c r="E66" s="2"/>
      <c r="F66" s="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2023-01-23T20:45:23Z</cp:lastPrinted>
  <dcterms:created xsi:type="dcterms:W3CDTF">2012-12-11T20:26:08Z</dcterms:created>
  <dcterms:modified xsi:type="dcterms:W3CDTF">2023-01-23T20:46:07Z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