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2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CMAPA 2021\INFORMACION PARA SUBIR A LA PAGINA\3ER TRIMESTRE 2022\"/>
    </mc:Choice>
  </mc:AlternateContent>
  <xr:revisionPtr revIDLastSave="0" documentId="13_ncr:1_{A3806DEC-B0FC-4C14-80E1-6E926FB78883}" xr6:coauthVersionLast="47" xr6:coauthVersionMax="47" xr10:uidLastSave="{00000000-0000-0000-0000-000000000000}"/>
  <bookViews>
    <workbookView xWindow="-108" yWindow="-108" windowWidth="23256" windowHeight="12576" activeTab="12" xr2:uid="{F85199F6-C3CC-4BA3-9C40-99A5C6A55843}"/>
  </bookViews>
  <sheets>
    <sheet name="F1" sheetId="1" r:id="rId1"/>
    <sheet name="F2" sheetId="2" r:id="rId2"/>
    <sheet name="F3" sheetId="3" r:id="rId3"/>
    <sheet name="F4" sheetId="4" r:id="rId4"/>
    <sheet name="F5" sheetId="5" r:id="rId5"/>
    <sheet name="F6A" sheetId="6" r:id="rId6"/>
    <sheet name="F6B" sheetId="7" r:id="rId7"/>
    <sheet name="F6C" sheetId="8" r:id="rId8"/>
    <sheet name="F6D" sheetId="9" r:id="rId9"/>
    <sheet name="F7A" sheetId="10" r:id="rId10"/>
    <sheet name="F7B" sheetId="11" r:id="rId11"/>
    <sheet name="F7C" sheetId="12" r:id="rId12"/>
    <sheet name="F7D" sheetId="13" r:id="rId13"/>
    <sheet name="F8" sheetId="14" r:id="rId1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5" i="5" l="1"/>
  <c r="F65" i="5"/>
  <c r="E65" i="5"/>
  <c r="D65" i="5"/>
  <c r="C65" i="5"/>
  <c r="B65" i="5"/>
  <c r="G37" i="5"/>
  <c r="F37" i="5"/>
  <c r="E37" i="5"/>
  <c r="D37" i="5"/>
  <c r="C37" i="5"/>
  <c r="B37" i="5"/>
  <c r="E55" i="4"/>
  <c r="E54" i="4"/>
  <c r="D54" i="4"/>
  <c r="D55" i="4"/>
  <c r="D45" i="4"/>
  <c r="E41" i="4"/>
  <c r="D41" i="4"/>
  <c r="E34" i="4"/>
  <c r="D34" i="4"/>
  <c r="E35" i="4"/>
  <c r="D35" i="4"/>
  <c r="E30" i="4"/>
  <c r="D30" i="4"/>
  <c r="E20" i="4"/>
  <c r="E21" i="4" s="1"/>
  <c r="E22" i="4" s="1"/>
  <c r="D22" i="4"/>
  <c r="D21" i="4"/>
  <c r="D20" i="4"/>
  <c r="E7" i="4"/>
  <c r="D7" i="4"/>
  <c r="F72" i="1"/>
  <c r="E72" i="1"/>
  <c r="F65" i="1"/>
  <c r="E65" i="1"/>
  <c r="F60" i="1"/>
  <c r="F76" i="1" s="1"/>
  <c r="E60" i="1"/>
  <c r="E76" i="1" s="1"/>
  <c r="C57" i="1"/>
  <c r="B57" i="1"/>
  <c r="F54" i="1"/>
  <c r="E54" i="1"/>
  <c r="F39" i="1"/>
  <c r="E39" i="1"/>
  <c r="C38" i="1"/>
  <c r="B38" i="1"/>
  <c r="F35" i="1"/>
  <c r="E35" i="1"/>
  <c r="C35" i="1"/>
  <c r="B35" i="1"/>
  <c r="F28" i="1"/>
  <c r="F44" i="1" s="1"/>
  <c r="F56" i="1" s="1"/>
  <c r="F78" i="1" s="1"/>
  <c r="E28" i="1"/>
  <c r="C28" i="1"/>
  <c r="B28" i="1"/>
  <c r="F24" i="1"/>
  <c r="E24" i="1"/>
  <c r="C22" i="1"/>
  <c r="B22" i="1"/>
  <c r="F20" i="1"/>
  <c r="E20" i="1"/>
  <c r="F16" i="1"/>
  <c r="E16" i="1"/>
  <c r="C14" i="1"/>
  <c r="B14" i="1"/>
  <c r="F6" i="1"/>
  <c r="E6" i="1"/>
  <c r="E44" i="1" s="1"/>
  <c r="E56" i="1" s="1"/>
  <c r="C6" i="1"/>
  <c r="C44" i="1" s="1"/>
  <c r="C59" i="1" s="1"/>
  <c r="B6" i="1"/>
  <c r="B44" i="1" s="1"/>
  <c r="B59" i="1" s="1"/>
  <c r="E78" i="1" l="1"/>
</calcChain>
</file>

<file path=xl/sharedStrings.xml><?xml version="1.0" encoding="utf-8"?>
<sst xmlns="http://schemas.openxmlformats.org/spreadsheetml/2006/main" count="989" uniqueCount="749">
  <si>
    <t>Comité Municipal de Agua Potable y Alcantarillado de Apaseo el Grande, Gto.
Estado de Situación Financiera Detallado - LDF
al 30 de Septiembre de 2022 y al 31 de Diciembre de 2021
PESOS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</si>
  <si>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</si>
  <si>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</si>
  <si>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</si>
  <si>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</si>
  <si>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</si>
  <si>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</si>
  <si>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</si>
  <si>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</si>
  <si>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</si>
  <si>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</si>
  <si>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</si>
  <si>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</si>
  <si>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</si>
  <si>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</si>
  <si>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</si>
  <si>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</si>
  <si>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</si>
  <si>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</si>
  <si>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</si>
  <si>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</si>
  <si>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</si>
  <si>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</si>
  <si>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</si>
  <si>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</si>
  <si>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</si>
  <si>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</si>
  <si>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</si>
  <si>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</si>
  <si>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</si>
  <si>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</si>
  <si>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</si>
  <si>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</si>
  <si>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</si>
  <si>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</si>
  <si>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</si>
  <si>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</si>
  <si>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</si>
  <si>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</si>
  <si>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</si>
  <si>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</si>
  <si>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</si>
  <si>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</si>
  <si>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</si>
  <si>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</si>
  <si>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</si>
  <si>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</si>
  <si>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</si>
  <si>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</si>
  <si>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</si>
  <si>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</si>
  <si>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</si>
  <si>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</si>
  <si>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</si>
  <si>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</si>
  <si>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</si>
  <si>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</si>
  <si>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</si>
  <si>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</si>
  <si>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</si>
  <si>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</si>
  <si>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</si>
  <si>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</si>
  <si>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</si>
  <si>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</si>
  <si>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</si>
  <si>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</si>
  <si>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</si>
  <si>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</si>
  <si>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</si>
  <si>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</si>
  <si>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</si>
  <si>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</si>
  <si>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</si>
  <si>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</si>
  <si>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</si>
  <si>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</si>
  <si>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</si>
  <si>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</si>
  <si>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</si>
  <si>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</si>
  <si>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</si>
  <si>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</si>
  <si>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</si>
  <si>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</si>
  <si>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</si>
  <si>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</si>
  <si>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</si>
  <si>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</si>
  <si>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</si>
  <si>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</si>
  <si>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</si>
  <si>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</si>
  <si>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</si>
  <si>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</si>
  <si>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</si>
  <si>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</si>
  <si>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</si>
  <si>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</si>
  <si>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</si>
  <si>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</si>
  <si>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</si>
  <si>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</si>
  <si>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</si>
  <si>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</si>
  <si>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</si>
  <si>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</si>
  <si>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</si>
  <si>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</si>
  <si>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</si>
  <si>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</si>
  <si>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</si>
  <si>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</si>
  <si>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</si>
  <si>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</si>
  <si>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</si>
  <si>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</si>
  <si>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</si>
  <si>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</si>
  <si>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Comité Municipal de Agua Potable y Alcantarillado de Apaseo el Grande, Gto.
Informe Analítico de la Deuda Pública y Otros Pasivos - LDF
al 30 de Septiembre de 2022 y al 31 de Diciembre de 0000
PESOS</t>
  </si>
  <si>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</si>
  <si>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</si>
  <si>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</si>
  <si>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</si>
  <si>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</si>
  <si>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</si>
  <si>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</si>
  <si>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</si>
  <si>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</si>
  <si>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</si>
  <si>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</si>
  <si>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</si>
  <si>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</si>
  <si>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</si>
  <si>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</si>
  <si>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</si>
  <si>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</si>
  <si>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</si>
  <si>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</si>
  <si>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</si>
  <si>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</si>
  <si>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</si>
  <si>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</si>
  <si>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</si>
  <si>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</si>
  <si>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</si>
  <si>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</si>
  <si>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</si>
  <si>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</si>
  <si>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</si>
  <si>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</si>
  <si>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</si>
  <si>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</si>
  <si>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</si>
  <si>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</si>
  <si>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</si>
  <si>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</si>
  <si>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</si>
  <si>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</si>
  <si>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</si>
  <si>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</si>
  <si>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</si>
  <si>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Comité Municipal de Agua Potable y Alcantarillado de Apaseo el Grande, Gto.
Informe Analítico de Obligaciones Diferentes de Financiamientos # LDF
al 30 de Septiembre de 2022 y al 31 de Diciembre de 2021
PESOS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</si>
  <si>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</si>
  <si>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</si>
  <si>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</si>
  <si>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</si>
  <si>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</si>
  <si>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</si>
  <si>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</si>
  <si>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</si>
  <si>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</si>
  <si>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</si>
  <si>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</si>
  <si>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</si>
  <si>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</si>
  <si>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</si>
  <si>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</si>
  <si>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</si>
  <si>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</si>
  <si>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</si>
  <si>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</si>
  <si>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</si>
  <si>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</si>
  <si>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</si>
  <si>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Comité Municipal de Agua Potable y Alcantarillado de Apaseo el Grande, Gto.
Balance Presupuestario - LDF
al 30 de Septiembre de 2022
PESOS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</si>
  <si>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</si>
  <si>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</si>
  <si>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</si>
  <si>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</si>
  <si>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</si>
  <si>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</si>
  <si>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</si>
  <si>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</si>
  <si>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</si>
  <si>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</si>
  <si>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</si>
  <si>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</si>
  <si>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</si>
  <si>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</si>
  <si>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</si>
  <si>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</si>
  <si>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</si>
  <si>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</si>
  <si>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</si>
  <si>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</si>
  <si>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</si>
  <si>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</si>
  <si>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</si>
  <si>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</si>
  <si>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</si>
  <si>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</si>
  <si>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</si>
  <si>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</si>
  <si>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</si>
  <si>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</si>
  <si>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</si>
  <si>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</si>
  <si>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</si>
  <si>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</si>
  <si>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</si>
  <si>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</si>
  <si>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</si>
  <si>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</si>
  <si>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</si>
  <si>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</si>
  <si>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Comité Municipal de Agua Potable y Alcantarillado de Apaseo el Grande, Gto.
Estado Analítico de Ingresos Detallado - LDF
al 30 de Septiembre de 2022
PESOS</t>
  </si>
  <si>
    <t>Ingreso</t>
  </si>
  <si>
    <t>Estimado (d)</t>
  </si>
  <si>
    <t>Ampliaciones/ (Reducciones)</t>
  </si>
  <si>
    <t>Modificado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</si>
  <si>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</si>
  <si>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</si>
  <si>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</si>
  <si>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</si>
  <si>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</si>
  <si>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</si>
  <si>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</si>
  <si>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</si>
  <si>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</si>
  <si>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</si>
  <si>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</si>
  <si>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</si>
  <si>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</si>
  <si>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</si>
  <si>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</si>
  <si>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</si>
  <si>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</si>
  <si>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</si>
  <si>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</si>
  <si>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</si>
  <si>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</si>
  <si>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</si>
  <si>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</si>
  <si>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</si>
  <si>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</si>
  <si>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</si>
  <si>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</si>
  <si>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</si>
  <si>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</si>
  <si>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</si>
  <si>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</si>
  <si>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</si>
  <si>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</si>
  <si>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</si>
  <si>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</si>
  <si>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</si>
  <si>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</si>
  <si>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</si>
  <si>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</si>
  <si>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</si>
  <si>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</si>
  <si>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</si>
  <si>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</si>
  <si>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</si>
  <si>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</si>
  <si>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</si>
  <si>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</si>
  <si>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</si>
  <si>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</si>
  <si>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</si>
  <si>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</si>
  <si>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</si>
  <si>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</si>
  <si>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</si>
  <si>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</si>
  <si>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</si>
  <si>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</si>
  <si>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</si>
  <si>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</si>
  <si>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</si>
  <si>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</si>
  <si>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</si>
  <si>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</si>
  <si>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</si>
  <si>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Comité Municipal de Agua Potable y Alcantarillado de Apaseo el Grande, Gto.
Clasificación por Objeto del Gasto (Capítulo y Concepto)
al 30 de Septiembre de 2022
PESOS</t>
  </si>
  <si>
    <t>Egresos</t>
  </si>
  <si>
    <t>Aprobado (d)</t>
  </si>
  <si>
    <t xml:space="preserve">Ampliaciones/ (Reducciones) </t>
  </si>
  <si>
    <t xml:space="preserve">Modificado 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</si>
  <si>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</si>
  <si>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</si>
  <si>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</si>
  <si>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</si>
  <si>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</si>
  <si>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</si>
  <si>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</si>
  <si>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</si>
  <si>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</si>
  <si>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</si>
  <si>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</si>
  <si>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</si>
  <si>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</si>
  <si>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</si>
  <si>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</si>
  <si>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</si>
  <si>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</si>
  <si>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</si>
  <si>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</si>
  <si>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</si>
  <si>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</si>
  <si>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</si>
  <si>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</si>
  <si>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</si>
  <si>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</si>
  <si>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</si>
  <si>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</si>
  <si>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</si>
  <si>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</si>
  <si>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</si>
  <si>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</si>
  <si>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</si>
  <si>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</si>
  <si>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</si>
  <si>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</si>
  <si>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</si>
  <si>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</si>
  <si>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</si>
  <si>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</si>
  <si>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</si>
  <si>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</si>
  <si>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</si>
  <si>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</si>
  <si>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</si>
  <si>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</si>
  <si>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</si>
  <si>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</si>
  <si>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</si>
  <si>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</si>
  <si>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</si>
  <si>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</si>
  <si>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</si>
  <si>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</si>
  <si>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</si>
  <si>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</si>
  <si>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</si>
  <si>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</si>
  <si>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</si>
  <si>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</si>
  <si>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</si>
  <si>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</si>
  <si>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</si>
  <si>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</si>
  <si>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</si>
  <si>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</si>
  <si>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</si>
  <si>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</si>
  <si>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</si>
  <si>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</si>
  <si>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</si>
  <si>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</si>
  <si>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</si>
  <si>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</si>
  <si>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</si>
  <si>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</si>
  <si>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</si>
  <si>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</si>
  <si>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</si>
  <si>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</si>
  <si>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</si>
  <si>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</si>
  <si>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</si>
  <si>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</si>
  <si>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</si>
  <si>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</si>
  <si>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</si>
  <si>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</si>
  <si>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</si>
  <si>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</si>
  <si>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</si>
  <si>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</si>
  <si>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</si>
  <si>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</si>
  <si>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</si>
  <si>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</si>
  <si>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</si>
  <si>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</si>
  <si>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</si>
  <si>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</si>
  <si>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</si>
  <si>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</si>
  <si>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</si>
  <si>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</si>
  <si>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</si>
  <si>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</si>
  <si>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</si>
  <si>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</si>
  <si>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</si>
  <si>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</si>
  <si>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</si>
  <si>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</si>
  <si>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</si>
  <si>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</si>
  <si>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</si>
  <si>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</si>
  <si>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</si>
  <si>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</si>
  <si>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</si>
  <si>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</si>
  <si>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</si>
  <si>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</si>
  <si>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</si>
  <si>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</si>
  <si>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</si>
  <si>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</si>
  <si>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</si>
  <si>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</si>
  <si>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</si>
  <si>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</si>
  <si>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</si>
  <si>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</si>
  <si>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</si>
  <si>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</si>
  <si>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</si>
  <si>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</si>
  <si>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</si>
  <si>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</si>
  <si>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</si>
  <si>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</si>
  <si>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</si>
  <si>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</si>
  <si>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</si>
  <si>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</si>
  <si>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</si>
  <si>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</si>
  <si>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</si>
  <si>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</si>
  <si>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</si>
  <si>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</si>
  <si>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</si>
  <si>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</si>
  <si>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</si>
  <si>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</si>
  <si>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</si>
  <si>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</si>
  <si>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</si>
  <si>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</si>
  <si>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</si>
  <si>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</si>
  <si>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</si>
  <si>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</si>
  <si>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</si>
  <si>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</si>
  <si>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</si>
  <si>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</si>
  <si>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</si>
  <si>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</si>
  <si>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</si>
  <si>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</si>
  <si>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</si>
  <si>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</si>
  <si>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</si>
  <si>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</si>
  <si>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</si>
  <si>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</si>
  <si>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</si>
  <si>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</si>
  <si>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</si>
  <si>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</si>
  <si>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</si>
  <si>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</si>
  <si>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</si>
  <si>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</si>
  <si>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</si>
  <si>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</si>
  <si>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</si>
  <si>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</si>
  <si>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</si>
  <si>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</si>
  <si>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</si>
  <si>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</si>
  <si>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</si>
  <si>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</si>
  <si>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</si>
  <si>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</si>
  <si>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</si>
  <si>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</si>
  <si>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</si>
  <si>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</si>
  <si>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</si>
  <si>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Comité Municipal de Agua Potable y Alcantarillado de Apaseo el Grande, Gto.
Estado Analítico del Ejercicio del Presupuesto de Egresos Detallado - LDF
Clasificación Administrativa
al 30 de Septiembre de 2022
PESOS</t>
  </si>
  <si>
    <t>Subejercicio ( e)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</si>
  <si>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</si>
  <si>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</si>
  <si>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</si>
  <si>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</si>
  <si>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</si>
  <si>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</si>
  <si>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</si>
  <si>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</si>
  <si>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</si>
  <si>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</si>
  <si>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</si>
  <si>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Comité Municipal de Agua Potable y Alcantarillado de Apaseo el Grande, Gto.
Estado Analítico del Ejercicio del Presupuesto de Egresos Detallado - LDF
Clasificación Funcional (Finalidad y Función)
al 30 de Septiembre de 2022
PESOS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</si>
  <si>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</si>
  <si>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</si>
  <si>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</si>
  <si>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</si>
  <si>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</si>
  <si>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</si>
  <si>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</si>
  <si>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</si>
  <si>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</si>
  <si>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</si>
  <si>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</si>
  <si>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</si>
  <si>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</si>
  <si>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</si>
  <si>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</si>
  <si>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</si>
  <si>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</si>
  <si>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</si>
  <si>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</si>
  <si>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</si>
  <si>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</si>
  <si>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</si>
  <si>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</si>
  <si>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</si>
  <si>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</si>
  <si>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</si>
  <si>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</si>
  <si>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</si>
  <si>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</si>
  <si>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</si>
  <si>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</si>
  <si>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</si>
  <si>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</si>
  <si>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</si>
  <si>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</si>
  <si>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</si>
  <si>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</si>
  <si>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</si>
  <si>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</si>
  <si>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</si>
  <si>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</si>
  <si>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</si>
  <si>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</si>
  <si>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</si>
  <si>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</si>
  <si>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</si>
  <si>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</si>
  <si>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</si>
  <si>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</si>
  <si>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</si>
  <si>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</si>
  <si>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</si>
  <si>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</si>
  <si>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</si>
  <si>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</si>
  <si>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</si>
  <si>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</si>
  <si>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</si>
  <si>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</si>
  <si>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</si>
  <si>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</si>
  <si>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</si>
  <si>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</si>
  <si>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</si>
  <si>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</si>
  <si>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</si>
  <si>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</si>
  <si>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</si>
  <si>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</si>
  <si>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</si>
  <si>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</si>
  <si>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</si>
  <si>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</si>
  <si>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</si>
  <si>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</si>
  <si>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</si>
  <si>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</si>
  <si>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</si>
  <si>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</si>
  <si>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</si>
  <si>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</si>
  <si>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</si>
  <si>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</si>
  <si>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</si>
  <si>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</si>
  <si>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</si>
  <si>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</si>
  <si>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</si>
  <si>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</si>
  <si>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</si>
  <si>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Comité Municipal de Agua Potable y Alcantarillado de Apaseo el Grande, Gto.
Estado Analítico del Ejercicio del Presupuesto de Egresos Detallado - LDF
Clasificación de Servicios Personales por Categoría
al 30 de Septiembre de 2022
PESOS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</si>
  <si>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</si>
  <si>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</si>
  <si>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</si>
  <si>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</si>
  <si>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</si>
  <si>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</si>
  <si>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</si>
  <si>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</si>
  <si>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</si>
  <si>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</si>
  <si>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</si>
  <si>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</si>
  <si>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</si>
  <si>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</si>
  <si>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 xml:space="preserve"> COMITE MUNICIPAL DE AGUA POTABLE Y ALCANTARLLADO DE APASEO EL GRANDE, GTO.</t>
  </si>
  <si>
    <t>Proyecciones de Ingresos - LDF</t>
  </si>
  <si>
    <t>(PESOS)</t>
  </si>
  <si>
    <t>(CIFRAS NOMINALES)</t>
  </si>
  <si>
    <t>Concepto (b)</t>
  </si>
  <si>
    <t>2024 (d)</t>
  </si>
  <si>
    <t>2025 (d)</t>
  </si>
  <si>
    <t>2026 (d)</t>
  </si>
  <si>
    <t>2027 (d)</t>
  </si>
  <si>
    <t>2028 (d)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</si>
  <si>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</si>
  <si>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</si>
  <si>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</si>
  <si>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</si>
  <si>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</si>
  <si>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</si>
  <si>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</si>
  <si>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</si>
  <si>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</si>
  <si>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</si>
  <si>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</si>
  <si>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</si>
  <si>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</si>
  <si>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</si>
  <si>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</si>
  <si>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</si>
  <si>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</si>
  <si>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</si>
  <si>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</si>
  <si>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</si>
  <si>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</si>
  <si>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</si>
  <si>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</si>
  <si>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</si>
  <si>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</si>
  <si>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</si>
  <si>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</si>
  <si>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</si>
  <si>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</si>
  <si>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</si>
  <si>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</si>
  <si>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</si>
  <si>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</si>
  <si>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2017¹ (c)</t>
  </si>
  <si>
    <t>2018 ¹ (c)</t>
  </si>
  <si>
    <t>2019 ¹ (c)</t>
  </si>
  <si>
    <t>2020 ¹ (c)</t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</si>
  <si>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</si>
  <si>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</si>
  <si>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</si>
  <si>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</si>
  <si>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</si>
  <si>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</si>
  <si>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</si>
  <si>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</si>
  <si>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</si>
  <si>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</si>
  <si>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</si>
  <si>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 xml:space="preserve">J.    Transferencias </t>
  </si>
  <si>
    <t>K.    Convenios</t>
  </si>
  <si>
    <t>L.     Otros Ingresos de Libre Disposición</t>
  </si>
  <si>
    <t>2.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</si>
  <si>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</si>
  <si>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</si>
  <si>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</si>
  <si>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</si>
  <si>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</si>
  <si>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</si>
  <si>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</si>
  <si>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</si>
  <si>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</si>
  <si>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</si>
  <si>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disponible.</t>
    </r>
  </si>
  <si>
    <t>Formato 7 d) Resultados de Egresos - LDF</t>
  </si>
  <si>
    <t>Resultados de Egresos - LDF</t>
  </si>
  <si>
    <t>2017 ¹ (c)</t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</si>
  <si>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</si>
  <si>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  Gasto No Etiquetado (1=A+B+C+D+E+F+G+H+I)</t>
  </si>
  <si>
    <t>2.  Gasto Etiquetado (2=A+B+C+D+E+F+G+H+I)</t>
  </si>
  <si>
    <t>3.  Total del Resultado de Egresos (3=1+2)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</si>
  <si>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egresos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</si>
  <si>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egresos devengados al cierre trimestral más reciente disponible .</t>
    </r>
  </si>
  <si>
    <t>Formato 8) Informe sobre Estudios Actuariales – LDF</t>
  </si>
  <si>
    <t>COMITÉ MUNICIPAL DE AGUA POTABLE Y ALCANTARILLADO DE APASEO EL GRANDE,GTO, Gobierno del Estado de Guanajuato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</si>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</sst>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27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43">
    <xf numFmtId="0" fontId="0" fillId="0" borderId="0"/>
    <xf numFmtId="0" fontId="8" fillId="0" borderId="0"/>
    <xf numFmtId="0" fontId="5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220">
    <xf numFmtId="0" fontId="0" fillId="0" borderId="0" xfId="0"/>
    <xf numFmtId="0" fontId="5" fillId="0" borderId="0" xfId="0" applyFont="1"/>
    <xf numFmtId="0" fontId="4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4" fontId="5" fillId="0" borderId="6" xfId="0" applyNumberFormat="1" applyFont="1" applyBorder="1" applyAlignment="1">
      <alignment vertical="center"/>
    </xf>
    <xf numFmtId="0" fontId="5" fillId="0" borderId="0" xfId="0" applyFont="1" applyAlignment="1">
      <alignment horizontal="justify" vertical="center" wrapText="1"/>
    </xf>
    <xf numFmtId="0" fontId="6" fillId="0" borderId="5" xfId="0" applyFont="1" applyBorder="1" applyAlignment="1">
      <alignment vertical="center" wrapText="1"/>
    </xf>
    <xf numFmtId="4" fontId="6" fillId="0" borderId="7" xfId="0" applyNumberFormat="1" applyFont="1" applyBorder="1" applyAlignment="1">
      <alignment vertical="center"/>
    </xf>
    <xf numFmtId="0" fontId="6" fillId="0" borderId="0" xfId="0" applyFont="1" applyAlignment="1">
      <alignment horizontal="justify" vertical="center" wrapText="1"/>
    </xf>
    <xf numFmtId="4" fontId="5" fillId="0" borderId="7" xfId="0" applyNumberFormat="1" applyFont="1" applyBorder="1" applyAlignment="1">
      <alignment vertical="center"/>
    </xf>
    <xf numFmtId="0" fontId="5" fillId="0" borderId="5" xfId="0" applyFont="1" applyBorder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0" fontId="6" fillId="0" borderId="5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4" fontId="5" fillId="0" borderId="9" xfId="0" applyNumberFormat="1" applyFont="1" applyBorder="1" applyAlignment="1">
      <alignment vertical="center"/>
    </xf>
    <xf numFmtId="0" fontId="5" fillId="0" borderId="10" xfId="0" applyFont="1" applyBorder="1" applyAlignment="1">
      <alignment horizontal="justify" vertical="center" wrapText="1"/>
    </xf>
    <xf numFmtId="0" fontId="4" fillId="2" borderId="9" xfId="0" applyFont="1" applyFill="1" applyBorder="1" applyAlignment="1">
      <alignment horizontal="center" vertical="center" wrapText="1"/>
    </xf>
    <xf numFmtId="4" fontId="9" fillId="0" borderId="6" xfId="1" applyNumberFormat="1" applyFont="1" applyBorder="1" applyAlignment="1" applyProtection="1">
      <alignment vertical="top" wrapText="1"/>
      <protection locked="0"/>
    </xf>
    <xf numFmtId="4" fontId="10" fillId="0" borderId="7" xfId="1" applyNumberFormat="1" applyFont="1" applyBorder="1" applyAlignment="1" applyProtection="1">
      <alignment vertical="top" wrapText="1"/>
      <protection locked="0"/>
    </xf>
    <xf numFmtId="4" fontId="9" fillId="0" borderId="7" xfId="1" applyNumberFormat="1" applyFont="1" applyBorder="1" applyAlignment="1" applyProtection="1">
      <alignment vertical="top" wrapText="1"/>
      <protection locked="0"/>
    </xf>
    <xf numFmtId="4" fontId="10" fillId="2" borderId="7" xfId="1" applyNumberFormat="1" applyFont="1" applyFill="1" applyBorder="1" applyAlignment="1" applyProtection="1">
      <alignment vertical="top" wrapText="1"/>
      <protection locked="0"/>
    </xf>
    <xf numFmtId="4" fontId="5" fillId="0" borderId="7" xfId="0" applyNumberFormat="1" applyFont="1" applyBorder="1" applyProtection="1">
      <protection locked="0"/>
    </xf>
    <xf numFmtId="0" fontId="7" fillId="0" borderId="2" xfId="0" applyFont="1" applyBorder="1" applyAlignment="1">
      <alignment horizontal="justify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justify" vertical="center" wrapText="1"/>
    </xf>
    <xf numFmtId="0" fontId="5" fillId="0" borderId="9" xfId="0" applyFont="1" applyBorder="1" applyAlignment="1">
      <alignment vertical="center"/>
    </xf>
    <xf numFmtId="4" fontId="5" fillId="0" borderId="0" xfId="0" applyNumberFormat="1" applyFont="1"/>
    <xf numFmtId="0" fontId="4" fillId="2" borderId="9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15" fontId="5" fillId="0" borderId="6" xfId="0" applyNumberFormat="1" applyFont="1" applyBorder="1" applyProtection="1">
      <protection locked="0"/>
    </xf>
    <xf numFmtId="0" fontId="5" fillId="0" borderId="6" xfId="0" applyFont="1" applyBorder="1" applyProtection="1">
      <protection locked="0"/>
    </xf>
    <xf numFmtId="4" fontId="5" fillId="0" borderId="6" xfId="0" applyNumberFormat="1" applyFont="1" applyBorder="1" applyProtection="1">
      <protection locked="0"/>
    </xf>
    <xf numFmtId="15" fontId="5" fillId="0" borderId="7" xfId="0" applyNumberFormat="1" applyFont="1" applyBorder="1" applyProtection="1">
      <protection locked="0"/>
    </xf>
    <xf numFmtId="0" fontId="5" fillId="0" borderId="7" xfId="0" applyFont="1" applyBorder="1" applyProtection="1">
      <protection locked="0"/>
    </xf>
    <xf numFmtId="4" fontId="6" fillId="0" borderId="7" xfId="0" applyNumberFormat="1" applyFont="1" applyBorder="1" applyProtection="1">
      <protection locked="0"/>
    </xf>
    <xf numFmtId="0" fontId="5" fillId="0" borderId="7" xfId="0" applyFont="1" applyBorder="1" applyAlignment="1">
      <alignment horizontal="left" vertical="center" wrapText="1" indent="1"/>
    </xf>
    <xf numFmtId="0" fontId="6" fillId="0" borderId="9" xfId="0" applyFont="1" applyBorder="1" applyAlignment="1">
      <alignment horizontal="justify" vertical="center" wrapText="1"/>
    </xf>
    <xf numFmtId="0" fontId="5" fillId="0" borderId="1" xfId="0" applyFont="1" applyBorder="1"/>
    <xf numFmtId="0" fontId="5" fillId="0" borderId="2" xfId="0" applyFont="1" applyBorder="1" applyAlignment="1">
      <alignment vertical="center" wrapText="1"/>
    </xf>
    <xf numFmtId="0" fontId="5" fillId="0" borderId="5" xfId="0" applyFont="1" applyBorder="1"/>
    <xf numFmtId="0" fontId="6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vertical="center" indent="1"/>
    </xf>
    <xf numFmtId="0" fontId="5" fillId="0" borderId="8" xfId="0" applyFont="1" applyBorder="1"/>
    <xf numFmtId="0" fontId="6" fillId="0" borderId="18" xfId="0" applyFont="1" applyBorder="1" applyAlignment="1">
      <alignment vertical="center"/>
    </xf>
    <xf numFmtId="0" fontId="13" fillId="0" borderId="0" xfId="0" applyFont="1"/>
    <xf numFmtId="0" fontId="4" fillId="2" borderId="0" xfId="0" applyFont="1" applyFill="1" applyAlignment="1">
      <alignment horizontal="center" vertical="center"/>
    </xf>
    <xf numFmtId="0" fontId="12" fillId="2" borderId="6" xfId="0" applyFont="1" applyFill="1" applyBorder="1"/>
    <xf numFmtId="0" fontId="4" fillId="2" borderId="9" xfId="0" applyFont="1" applyFill="1" applyBorder="1" applyAlignment="1">
      <alignment horizontal="center" vertical="top"/>
    </xf>
    <xf numFmtId="0" fontId="5" fillId="0" borderId="6" xfId="0" applyFont="1" applyBorder="1" applyAlignment="1">
      <alignment horizontal="justify" vertical="center"/>
    </xf>
    <xf numFmtId="0" fontId="6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2"/>
    </xf>
    <xf numFmtId="4" fontId="5" fillId="4" borderId="7" xfId="0" applyNumberFormat="1" applyFont="1" applyFill="1" applyBorder="1" applyAlignment="1">
      <alignment vertical="center"/>
    </xf>
    <xf numFmtId="0" fontId="5" fillId="0" borderId="7" xfId="0" applyFont="1" applyBorder="1" applyAlignment="1">
      <alignment horizontal="justify" vertical="center"/>
    </xf>
    <xf numFmtId="0" fontId="5" fillId="0" borderId="7" xfId="0" applyFont="1" applyBorder="1" applyAlignment="1">
      <alignment horizontal="left" vertical="center" wrapText="1" indent="2"/>
    </xf>
    <xf numFmtId="0" fontId="6" fillId="0" borderId="7" xfId="0" applyFont="1" applyBorder="1" applyAlignment="1">
      <alignment horizontal="left" vertical="center" indent="1"/>
    </xf>
    <xf numFmtId="0" fontId="5" fillId="0" borderId="9" xfId="0" applyFont="1" applyBorder="1" applyAlignment="1">
      <alignment horizontal="justify" vertical="center"/>
    </xf>
    <xf numFmtId="4" fontId="6" fillId="5" borderId="7" xfId="0" applyNumberFormat="1" applyFont="1" applyFill="1" applyBorder="1" applyAlignment="1">
      <alignment vertical="center"/>
    </xf>
    <xf numFmtId="0" fontId="14" fillId="0" borderId="0" xfId="0" applyFont="1"/>
    <xf numFmtId="164" fontId="14" fillId="0" borderId="0" xfId="3" applyNumberFormat="1" applyFont="1"/>
    <xf numFmtId="0" fontId="15" fillId="2" borderId="4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top"/>
    </xf>
    <xf numFmtId="0" fontId="15" fillId="2" borderId="4" xfId="0" applyFont="1" applyFill="1" applyBorder="1" applyAlignment="1">
      <alignment horizontal="center" vertical="center" wrapText="1"/>
    </xf>
    <xf numFmtId="4" fontId="17" fillId="0" borderId="7" xfId="0" applyNumberFormat="1" applyFont="1" applyBorder="1" applyAlignment="1">
      <alignment vertical="center"/>
    </xf>
    <xf numFmtId="4" fontId="18" fillId="0" borderId="7" xfId="0" applyNumberFormat="1" applyFont="1" applyBorder="1" applyAlignment="1">
      <alignment vertical="center"/>
    </xf>
    <xf numFmtId="0" fontId="19" fillId="0" borderId="5" xfId="0" applyFont="1" applyBorder="1" applyAlignment="1">
      <alignment horizontal="left" vertical="top"/>
    </xf>
    <xf numFmtId="0" fontId="18" fillId="0" borderId="17" xfId="0" applyFont="1" applyBorder="1" applyAlignment="1">
      <alignment horizontal="left" vertical="center" indent="2"/>
    </xf>
    <xf numFmtId="0" fontId="20" fillId="0" borderId="5" xfId="0" applyFont="1" applyBorder="1" applyAlignment="1">
      <alignment horizontal="left" vertical="top"/>
    </xf>
    <xf numFmtId="0" fontId="16" fillId="0" borderId="5" xfId="0" applyFont="1" applyBorder="1"/>
    <xf numFmtId="0" fontId="6" fillId="0" borderId="17" xfId="0" applyFont="1" applyBorder="1" applyAlignment="1">
      <alignment horizontal="left" vertical="center" indent="1"/>
    </xf>
    <xf numFmtId="0" fontId="5" fillId="0" borderId="17" xfId="0" applyFont="1" applyBorder="1" applyAlignment="1">
      <alignment horizontal="left" vertical="center" indent="2"/>
    </xf>
    <xf numFmtId="0" fontId="5" fillId="0" borderId="17" xfId="0" applyFont="1" applyBorder="1" applyAlignment="1">
      <alignment horizontal="left" vertical="center" indent="1"/>
    </xf>
    <xf numFmtId="0" fontId="5" fillId="0" borderId="18" xfId="0" applyFont="1" applyBorder="1" applyAlignment="1">
      <alignment horizontal="left" vertical="center"/>
    </xf>
    <xf numFmtId="0" fontId="16" fillId="0" borderId="8" xfId="0" applyFont="1" applyBorder="1"/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top" wrapText="1"/>
    </xf>
    <xf numFmtId="0" fontId="6" fillId="0" borderId="6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left" vertical="center" wrapText="1"/>
    </xf>
    <xf numFmtId="4" fontId="6" fillId="0" borderId="9" xfId="0" applyNumberFormat="1" applyFont="1" applyBorder="1" applyAlignment="1">
      <alignment vertical="center"/>
    </xf>
    <xf numFmtId="0" fontId="6" fillId="0" borderId="3" xfId="0" applyFont="1" applyBorder="1" applyAlignment="1">
      <alignment horizontal="justify" vertical="center" wrapText="1"/>
    </xf>
    <xf numFmtId="0" fontId="21" fillId="0" borderId="5" xfId="0" applyFont="1" applyBorder="1" applyAlignment="1">
      <alignment horizontal="left"/>
    </xf>
    <xf numFmtId="0" fontId="5" fillId="0" borderId="17" xfId="0" applyFont="1" applyBorder="1" applyAlignment="1">
      <alignment horizontal="left" vertical="center" wrapText="1" indent="2"/>
    </xf>
    <xf numFmtId="0" fontId="6" fillId="0" borderId="18" xfId="0" applyFont="1" applyBorder="1" applyAlignment="1">
      <alignment horizontal="justify" vertical="center"/>
    </xf>
    <xf numFmtId="0" fontId="4" fillId="2" borderId="6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2" fillId="6" borderId="6" xfId="0" applyFont="1" applyFill="1" applyBorder="1" applyAlignment="1" applyProtection="1">
      <alignment horizontal="center" vertical="center" wrapText="1"/>
      <protection locked="0"/>
    </xf>
    <xf numFmtId="0" fontId="2" fillId="6" borderId="19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indent="3"/>
    </xf>
    <xf numFmtId="43" fontId="2" fillId="0" borderId="6" xfId="4" applyFont="1" applyBorder="1" applyAlignment="1" applyProtection="1">
      <alignment vertical="center"/>
      <protection locked="0"/>
    </xf>
    <xf numFmtId="0" fontId="0" fillId="0" borderId="7" xfId="0" applyBorder="1" applyAlignment="1">
      <alignment horizontal="left" vertical="center" indent="6"/>
    </xf>
    <xf numFmtId="0" fontId="0" fillId="0" borderId="7" xfId="0" applyBorder="1" applyAlignment="1" applyProtection="1">
      <alignment vertical="center"/>
      <protection locked="0"/>
    </xf>
    <xf numFmtId="4" fontId="1" fillId="0" borderId="7" xfId="2" applyNumberFormat="1" applyFont="1" applyBorder="1" applyAlignment="1" applyProtection="1">
      <alignment vertical="top"/>
      <protection locked="0"/>
    </xf>
    <xf numFmtId="43" fontId="0" fillId="0" borderId="7" xfId="4" applyFont="1" applyBorder="1" applyAlignment="1" applyProtection="1">
      <alignment vertical="center"/>
      <protection locked="0"/>
    </xf>
    <xf numFmtId="43" fontId="0" fillId="0" borderId="0" xfId="4" applyFont="1"/>
    <xf numFmtId="0" fontId="1" fillId="0" borderId="7" xfId="0" applyFont="1" applyBorder="1" applyAlignment="1" applyProtection="1">
      <alignment vertical="center"/>
      <protection locked="0"/>
    </xf>
    <xf numFmtId="0" fontId="0" fillId="0" borderId="7" xfId="0" applyBorder="1" applyAlignment="1">
      <alignment horizontal="left" indent="6"/>
    </xf>
    <xf numFmtId="0" fontId="0" fillId="0" borderId="7" xfId="0" applyBorder="1" applyAlignment="1">
      <alignment vertical="center"/>
    </xf>
    <xf numFmtId="0" fontId="2" fillId="0" borderId="7" xfId="0" applyFont="1" applyBorder="1" applyAlignment="1">
      <alignment horizontal="left" vertical="center" indent="3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7" xfId="0" applyFont="1" applyBorder="1" applyAlignment="1">
      <alignment horizontal="left" indent="3"/>
    </xf>
    <xf numFmtId="43" fontId="2" fillId="0" borderId="7" xfId="4" applyFont="1" applyBorder="1" applyAlignment="1" applyProtection="1">
      <alignment vertical="center"/>
      <protection locked="0"/>
    </xf>
    <xf numFmtId="0" fontId="2" fillId="0" borderId="7" xfId="0" applyFont="1" applyBorder="1" applyAlignment="1">
      <alignment vertical="center"/>
    </xf>
    <xf numFmtId="0" fontId="0" fillId="0" borderId="7" xfId="0" applyBorder="1" applyAlignment="1">
      <alignment horizontal="left" vertical="center" wrapText="1" indent="3"/>
    </xf>
    <xf numFmtId="0" fontId="0" fillId="0" borderId="9" xfId="0" applyBorder="1" applyAlignment="1">
      <alignment vertical="center"/>
    </xf>
    <xf numFmtId="0" fontId="0" fillId="0" borderId="9" xfId="0" applyBorder="1"/>
    <xf numFmtId="0" fontId="0" fillId="0" borderId="7" xfId="0" applyBorder="1"/>
    <xf numFmtId="4" fontId="5" fillId="0" borderId="7" xfId="2" applyNumberFormat="1" applyBorder="1" applyAlignment="1" applyProtection="1">
      <alignment vertical="top"/>
      <protection locked="0"/>
    </xf>
    <xf numFmtId="43" fontId="5" fillId="0" borderId="7" xfId="4" applyFont="1" applyFill="1" applyBorder="1" applyAlignment="1" applyProtection="1">
      <alignment vertical="top"/>
      <protection locked="0"/>
    </xf>
    <xf numFmtId="43" fontId="0" fillId="0" borderId="7" xfId="4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horizontal="left" vertical="center" indent="6"/>
    </xf>
    <xf numFmtId="43" fontId="9" fillId="0" borderId="5" xfId="4" applyFont="1" applyFill="1" applyBorder="1" applyProtection="1">
      <protection locked="0"/>
    </xf>
    <xf numFmtId="43" fontId="9" fillId="0" borderId="7" xfId="4" applyFont="1" applyFill="1" applyBorder="1" applyProtection="1">
      <protection locked="0"/>
    </xf>
    <xf numFmtId="43" fontId="9" fillId="0" borderId="17" xfId="4" applyFont="1" applyFill="1" applyBorder="1" applyProtection="1">
      <protection locked="0"/>
    </xf>
    <xf numFmtId="43" fontId="0" fillId="0" borderId="17" xfId="4" applyFont="1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0" fillId="0" borderId="17" xfId="0" applyBorder="1" applyAlignment="1">
      <alignment vertical="center"/>
    </xf>
    <xf numFmtId="0" fontId="2" fillId="0" borderId="17" xfId="0" applyFont="1" applyBorder="1" applyAlignment="1" applyProtection="1">
      <alignment vertical="center"/>
      <protection locked="0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 indent="3"/>
    </xf>
    <xf numFmtId="0" fontId="0" fillId="0" borderId="7" xfId="0" applyBorder="1" applyAlignment="1">
      <alignment horizontal="left" vertical="center" wrapText="1" indent="6"/>
    </xf>
    <xf numFmtId="0" fontId="0" fillId="0" borderId="7" xfId="0" applyBorder="1" applyAlignment="1">
      <alignment horizontal="left" vertical="center" wrapText="1" indent="9"/>
    </xf>
    <xf numFmtId="3" fontId="0" fillId="0" borderId="7" xfId="0" applyNumberFormat="1" applyBorder="1" applyAlignment="1" applyProtection="1">
      <alignment vertical="center"/>
      <protection locked="0"/>
    </xf>
    <xf numFmtId="10" fontId="0" fillId="0" borderId="7" xfId="0" applyNumberFormat="1" applyBorder="1" applyAlignment="1" applyProtection="1">
      <alignment vertical="center"/>
      <protection locked="0"/>
    </xf>
    <xf numFmtId="9" fontId="0" fillId="0" borderId="7" xfId="0" applyNumberFormat="1" applyBorder="1" applyAlignment="1" applyProtection="1">
      <alignment vertical="center"/>
      <protection locked="0"/>
    </xf>
    <xf numFmtId="0" fontId="0" fillId="0" borderId="9" xfId="0" applyBorder="1" applyAlignment="1">
      <alignment horizontal="left" vertical="center" wrapText="1" indent="3"/>
    </xf>
    <xf numFmtId="4" fontId="5" fillId="3" borderId="7" xfId="0" applyNumberFormat="1" applyFont="1" applyFill="1" applyBorder="1" applyAlignment="1">
      <alignment vertical="center"/>
    </xf>
    <xf numFmtId="4" fontId="4" fillId="2" borderId="4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 wrapText="1"/>
    </xf>
    <xf numFmtId="4" fontId="10" fillId="0" borderId="6" xfId="2" applyNumberFormat="1" applyFont="1" applyBorder="1" applyProtection="1">
      <protection locked="0"/>
    </xf>
    <xf numFmtId="4" fontId="9" fillId="0" borderId="6" xfId="2" applyNumberFormat="1" applyFont="1" applyBorder="1" applyProtection="1">
      <protection locked="0"/>
    </xf>
    <xf numFmtId="4" fontId="9" fillId="0" borderId="7" xfId="2" applyNumberFormat="1" applyFont="1" applyBorder="1" applyProtection="1">
      <protection locked="0"/>
    </xf>
    <xf numFmtId="4" fontId="10" fillId="0" borderId="9" xfId="2" applyNumberFormat="1" applyFont="1" applyBorder="1" applyProtection="1">
      <protection locked="0"/>
    </xf>
    <xf numFmtId="4" fontId="10" fillId="0" borderId="4" xfId="2" applyNumberFormat="1" applyFont="1" applyBorder="1" applyProtection="1"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 indent="1"/>
    </xf>
    <xf numFmtId="0" fontId="6" fillId="0" borderId="17" xfId="0" applyFont="1" applyBorder="1" applyAlignment="1">
      <alignment horizontal="left" vertical="center" indent="1"/>
    </xf>
    <xf numFmtId="0" fontId="18" fillId="0" borderId="5" xfId="0" applyFont="1" applyBorder="1" applyAlignment="1">
      <alignment horizontal="left" vertical="center"/>
    </xf>
    <xf numFmtId="0" fontId="18" fillId="0" borderId="17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left" vertical="center"/>
    </xf>
    <xf numFmtId="0" fontId="17" fillId="0" borderId="17" xfId="0" applyFont="1" applyBorder="1" applyAlignment="1">
      <alignment horizontal="left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6" xfId="0" applyFont="1" applyFill="1" applyBorder="1" applyAlignment="1" applyProtection="1">
      <alignment horizontal="center" vertical="center"/>
      <protection locked="0"/>
    </xf>
    <xf numFmtId="0" fontId="2" fillId="6" borderId="9" xfId="0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left" vertical="center"/>
    </xf>
    <xf numFmtId="0" fontId="2" fillId="6" borderId="6" xfId="0" applyFont="1" applyFill="1" applyBorder="1" applyAlignment="1">
      <alignment horizontal="left" vertical="center"/>
    </xf>
    <xf numFmtId="0" fontId="2" fillId="6" borderId="9" xfId="0" applyFont="1" applyFill="1" applyBorder="1" applyAlignment="1">
      <alignment horizontal="left" vertical="center"/>
    </xf>
    <xf numFmtId="0" fontId="24" fillId="0" borderId="0" xfId="0" applyFont="1" applyAlignment="1">
      <alignment horizontal="left" vertical="center" wrapText="1"/>
    </xf>
    <xf numFmtId="0" fontId="2" fillId="6" borderId="8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 applyProtection="1">
      <alignment horizontal="center" vertical="center" wrapText="1"/>
      <protection locked="0"/>
    </xf>
    <xf numFmtId="0" fontId="2" fillId="6" borderId="9" xfId="0" applyFont="1" applyFill="1" applyBorder="1" applyAlignment="1" applyProtection="1">
      <alignment horizontal="center" vertical="center" wrapText="1"/>
      <protection locked="0"/>
    </xf>
    <xf numFmtId="0" fontId="2" fillId="6" borderId="6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left" vertical="center" wrapText="1"/>
    </xf>
    <xf numFmtId="0" fontId="2" fillId="6" borderId="6" xfId="0" applyFont="1" applyFill="1" applyBorder="1" applyAlignment="1" applyProtection="1">
      <alignment vertical="center"/>
      <protection locked="0"/>
    </xf>
    <xf numFmtId="0" fontId="2" fillId="6" borderId="9" xfId="0" applyFont="1" applyFill="1" applyBorder="1" applyAlignment="1" applyProtection="1">
      <alignment vertical="center"/>
      <protection locked="0"/>
    </xf>
    <xf numFmtId="0" fontId="22" fillId="0" borderId="10" xfId="0" applyFont="1" applyBorder="1" applyAlignment="1">
      <alignment horizontal="center" vertical="center"/>
    </xf>
  </cellXfs>
  <cellStyles count="43">
    <cellStyle name="Euro" xfId="5" xr:uid="{E6C66DF0-E93B-40F1-89FF-8036F97C9F51}"/>
    <cellStyle name="Millares 2" xfId="4" xr:uid="{57B9005E-D999-4EFF-B3BB-756B96819B57}"/>
    <cellStyle name="Millares 2 2" xfId="8" xr:uid="{F2B840EC-5DD7-45BC-A970-E6003043A183}"/>
    <cellStyle name="Millares 2 2 2" xfId="36" xr:uid="{18C98574-314B-4F70-829E-1E8AF74FFD99}"/>
    <cellStyle name="Millares 2 2 3" xfId="28" xr:uid="{F91F2989-6873-4043-AFAA-2D4CAD64076B}"/>
    <cellStyle name="Millares 2 2 4" xfId="20" xr:uid="{1337095D-E4EE-4721-B4C0-67B746A7B678}"/>
    <cellStyle name="Millares 2 3" xfId="6" xr:uid="{FBF78C12-0195-47F4-B8AC-753A1D63E936}"/>
    <cellStyle name="Millares 2 3 2" xfId="37" xr:uid="{71D65BD4-3A12-4B1A-805F-DAC79C5319C4}"/>
    <cellStyle name="Millares 2 3 3" xfId="29" xr:uid="{41215C1F-54CE-4024-ADB9-9A775D420D0D}"/>
    <cellStyle name="Millares 2 3 4" xfId="21" xr:uid="{68EBE240-D5AB-4B57-8B28-5335CD2B92F8}"/>
    <cellStyle name="Millares 2 4" xfId="35" xr:uid="{2112CAED-AE8B-4A33-AE54-F103BFB336E4}"/>
    <cellStyle name="Millares 2 5" xfId="27" xr:uid="{B6319F08-D29F-482A-B389-27CDE30B7965}"/>
    <cellStyle name="Millares 2 6" xfId="19" xr:uid="{0CEA53ED-25DA-43C4-9068-C9338EC4AB9B}"/>
    <cellStyle name="Millares 2 7" xfId="7" xr:uid="{43703ADE-D920-4419-B0C5-96DCDE9EC67D}"/>
    <cellStyle name="Millares 3" xfId="9" xr:uid="{B7B12C94-5D2B-4C99-AE49-0AF07590349C}"/>
    <cellStyle name="Millares 3 2" xfId="38" xr:uid="{98A1B8B9-4873-47DF-8172-58E261601FEB}"/>
    <cellStyle name="Millares 3 3" xfId="30" xr:uid="{E3F4D36D-EC88-4A49-BF6E-4A9F2BB0FE4F}"/>
    <cellStyle name="Millares 3 4" xfId="22" xr:uid="{FC051667-393F-4BE9-864B-5F03ABDDC049}"/>
    <cellStyle name="Moneda 2" xfId="3" xr:uid="{0E104484-E9CF-4208-BB9A-5EB67E8B14D3}"/>
    <cellStyle name="Moneda 2 2" xfId="39" xr:uid="{465EDF7A-61C2-4D76-BA11-6BA0BF448E13}"/>
    <cellStyle name="Moneda 2 3" xfId="31" xr:uid="{A8C9B2BF-2C1F-4A4C-9286-0C482FCD9A47}"/>
    <cellStyle name="Moneda 2 4" xfId="23" xr:uid="{CB6B53CE-3045-43AD-B4F0-5102DD2B28E7}"/>
    <cellStyle name="Moneda 2 5" xfId="10" xr:uid="{213306F4-62DB-4599-AA82-0997AD6C4AE3}"/>
    <cellStyle name="Normal" xfId="0" builtinId="0"/>
    <cellStyle name="Normal 2" xfId="2" xr:uid="{255B4C75-E4D9-4ABB-A5EB-3E2A0BB334CA}"/>
    <cellStyle name="Normal 2 2" xfId="1" xr:uid="{473BDFCE-1267-44C2-8D40-A35F034DA990}"/>
    <cellStyle name="Normal 2 3" xfId="40" xr:uid="{C719CE7C-06F9-4134-B158-5652F4AF77CC}"/>
    <cellStyle name="Normal 2 4" xfId="32" xr:uid="{4549883E-0266-4C06-B922-BB2517E769DA}"/>
    <cellStyle name="Normal 2 5" xfId="24" xr:uid="{46424608-191B-40E9-9F0E-48075EB5F019}"/>
    <cellStyle name="Normal 2 6" xfId="11" xr:uid="{C893F07C-18A1-470B-85B6-5F94B51565CA}"/>
    <cellStyle name="Normal 3" xfId="12" xr:uid="{F901C696-4956-4C61-BC6C-6C72E547FEED}"/>
    <cellStyle name="Normal 4" xfId="13" xr:uid="{7F00932C-DFC7-472B-970C-A9A9558E038F}"/>
    <cellStyle name="Normal 4 2" xfId="14" xr:uid="{13FAAFB7-1A1B-426F-AE61-0BBBDF1559E9}"/>
    <cellStyle name="Normal 5" xfId="15" xr:uid="{6568AB6C-022E-446D-92C1-FC7D3ADC9314}"/>
    <cellStyle name="Normal 5 2" xfId="16" xr:uid="{7D85D026-0E45-4586-BF34-CE336A4A02F4}"/>
    <cellStyle name="Normal 6" xfId="17" xr:uid="{0B7EA087-F632-43E3-9559-9EDF38387ACC}"/>
    <cellStyle name="Normal 6 2" xfId="18" xr:uid="{3CFBBFCA-C225-4849-AEC9-290F1003718E}"/>
    <cellStyle name="Normal 6 2 2" xfId="42" xr:uid="{637EDFBF-2C13-47F7-A72A-01A448CFFD62}"/>
    <cellStyle name="Normal 6 2 3" xfId="34" xr:uid="{DDA0DCCB-A16A-43E1-9B87-92C5ABE06AB7}"/>
    <cellStyle name="Normal 6 2 4" xfId="26" xr:uid="{8225B34D-1E78-4138-A890-F9C8489917BC}"/>
    <cellStyle name="Normal 6 3" xfId="41" xr:uid="{64A309EB-B5F9-4E71-9253-52C511EEE5FF}"/>
    <cellStyle name="Normal 6 4" xfId="33" xr:uid="{F17F542A-ECD8-43D7-B2DF-9EE0F8436B7B}"/>
    <cellStyle name="Normal 6 5" xfId="25" xr:uid="{C334E020-70A8-4E87-BE1F-7163CE1F05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A2FE1-0019-4D41-A79D-9A12F67DEA39}">
  <sheetPr>
    <pageSetUpPr fitToPage="1"/>
  </sheetPr>
  <dimension ref="A1:F79"/>
  <sheetViews>
    <sheetView topLeftCell="A55" zoomScale="120" zoomScaleNormal="120" workbookViewId="0">
      <selection sqref="A1:F79"/>
    </sheetView>
  </sheetViews>
  <sheetFormatPr baseColWidth="10" defaultColWidth="12" defaultRowHeight="10.199999999999999"/>
  <cols>
    <col min="1" max="1" width="65.77734375" style="1" customWidth="1"/>
    <col min="2" max="3" width="13.77734375" style="1" customWidth="1"/>
    <col min="4" max="4" width="65.77734375" style="1" customWidth="1"/>
    <col min="5" max="6" width="13.77734375" style="1" customWidth="1"/>
    <col min="7" max="16384" width="12" style="1"/>
  </cols>
  <sheetData>
    <row r="1" spans="1:6" ht="45.9" customHeight="1">
      <c r="A1" s="147" t="s">
        <v>0</v>
      </c>
      <c r="B1" s="148"/>
      <c r="C1" s="148"/>
      <c r="D1" s="148"/>
      <c r="E1" s="148"/>
      <c r="F1" s="149"/>
    </row>
    <row r="2" spans="1:6">
      <c r="A2" s="2" t="s">
        <v>1</v>
      </c>
      <c r="B2" s="3">
        <v>2022</v>
      </c>
      <c r="C2" s="3">
        <v>2021</v>
      </c>
      <c r="D2" s="2" t="s">
        <v>1</v>
      </c>
      <c r="E2" s="3">
        <v>2022</v>
      </c>
      <c r="F2" s="3">
        <v>2021</v>
      </c>
    </row>
    <row r="3" spans="1:6">
      <c r="A3" s="4"/>
      <c r="B3" s="5"/>
      <c r="C3" s="5"/>
      <c r="D3" s="6"/>
      <c r="E3" s="5"/>
      <c r="F3" s="5"/>
    </row>
    <row r="4" spans="1:6">
      <c r="A4" s="7" t="s">
        <v>2</v>
      </c>
      <c r="B4" s="8"/>
      <c r="C4" s="8"/>
      <c r="D4" s="9" t="s">
        <v>3</v>
      </c>
      <c r="E4" s="8"/>
      <c r="F4" s="8"/>
    </row>
    <row r="5" spans="1:6">
      <c r="A5" s="7" t="s">
        <v>4</v>
      </c>
      <c r="B5" s="10"/>
      <c r="C5" s="10"/>
      <c r="D5" s="9" t="s">
        <v>5</v>
      </c>
      <c r="E5" s="10"/>
      <c r="F5" s="10"/>
    </row>
    <row r="6" spans="1:6">
      <c r="A6" s="4" t="s">
        <v>6</v>
      </c>
      <c r="B6" s="10">
        <f>SUM(B7:B13)</f>
        <v>17557757.199999999</v>
      </c>
      <c r="C6" s="10">
        <f>SUM(C7:C13)</f>
        <v>6903272.3799999999</v>
      </c>
      <c r="D6" s="6" t="s">
        <v>7</v>
      </c>
      <c r="E6" s="10">
        <f>SUM(E7:E15)</f>
        <v>972887.57</v>
      </c>
      <c r="F6" s="10">
        <f>SUM(F7:F15)</f>
        <v>1416919.1600000001</v>
      </c>
    </row>
    <row r="7" spans="1:6">
      <c r="A7" s="11" t="s">
        <v>8</v>
      </c>
      <c r="B7" s="10"/>
      <c r="C7" s="10"/>
      <c r="D7" s="12" t="s">
        <v>9</v>
      </c>
      <c r="E7" s="10">
        <v>0</v>
      </c>
      <c r="F7" s="10">
        <v>0</v>
      </c>
    </row>
    <row r="8" spans="1:6">
      <c r="A8" s="11" t="s">
        <v>10</v>
      </c>
      <c r="B8" s="10">
        <v>1971556.16</v>
      </c>
      <c r="C8" s="10">
        <v>3784046.76</v>
      </c>
      <c r="D8" s="12" t="s">
        <v>11</v>
      </c>
      <c r="E8" s="10">
        <v>35768.949999999997</v>
      </c>
      <c r="F8" s="10">
        <v>51863.39</v>
      </c>
    </row>
    <row r="9" spans="1:6">
      <c r="A9" s="11" t="s">
        <v>12</v>
      </c>
      <c r="B9" s="10"/>
      <c r="C9" s="10"/>
      <c r="D9" s="12" t="s">
        <v>13</v>
      </c>
      <c r="E9" s="10">
        <v>0</v>
      </c>
      <c r="F9" s="10">
        <v>0</v>
      </c>
    </row>
    <row r="10" spans="1:6">
      <c r="A10" s="11" t="s">
        <v>14</v>
      </c>
      <c r="B10" s="10">
        <v>15586201.039999999</v>
      </c>
      <c r="C10" s="10">
        <v>3119225.62</v>
      </c>
      <c r="D10" s="12" t="s">
        <v>15</v>
      </c>
      <c r="E10" s="10"/>
      <c r="F10" s="10"/>
    </row>
    <row r="11" spans="1:6">
      <c r="A11" s="11" t="s">
        <v>16</v>
      </c>
      <c r="B11" s="10"/>
      <c r="C11" s="10"/>
      <c r="D11" s="12" t="s">
        <v>17</v>
      </c>
      <c r="E11" s="10"/>
      <c r="F11" s="10"/>
    </row>
    <row r="12" spans="1:6">
      <c r="A12" s="11" t="s">
        <v>18</v>
      </c>
      <c r="B12" s="10"/>
      <c r="C12" s="10"/>
      <c r="D12" s="12" t="s">
        <v>19</v>
      </c>
      <c r="E12" s="10"/>
      <c r="F12" s="10"/>
    </row>
    <row r="13" spans="1:6">
      <c r="A13" s="11" t="s">
        <v>20</v>
      </c>
      <c r="B13" s="10"/>
      <c r="C13" s="10"/>
      <c r="D13" s="12" t="s">
        <v>21</v>
      </c>
      <c r="E13" s="10">
        <v>323932.65999999997</v>
      </c>
      <c r="F13" s="10">
        <v>410028.36</v>
      </c>
    </row>
    <row r="14" spans="1:6">
      <c r="A14" s="4" t="s">
        <v>22</v>
      </c>
      <c r="B14" s="10">
        <f>SUM(B15:B21)</f>
        <v>8343672.3300000001</v>
      </c>
      <c r="C14" s="10">
        <f>SUM(C15:C21)</f>
        <v>10094554.300000001</v>
      </c>
      <c r="D14" s="12" t="s">
        <v>23</v>
      </c>
      <c r="E14" s="10"/>
      <c r="F14" s="10"/>
    </row>
    <row r="15" spans="1:6">
      <c r="A15" s="11" t="s">
        <v>24</v>
      </c>
      <c r="B15" s="10"/>
      <c r="C15" s="10"/>
      <c r="D15" s="12" t="s">
        <v>25</v>
      </c>
      <c r="E15" s="10">
        <v>613185.96</v>
      </c>
      <c r="F15" s="10">
        <v>955027.41</v>
      </c>
    </row>
    <row r="16" spans="1:6">
      <c r="A16" s="11" t="s">
        <v>26</v>
      </c>
      <c r="B16" s="10">
        <v>1201.3900000000001</v>
      </c>
      <c r="C16" s="10">
        <v>1412.46</v>
      </c>
      <c r="D16" s="6" t="s">
        <v>27</v>
      </c>
      <c r="E16" s="10">
        <f>SUM(E17:E19)</f>
        <v>0</v>
      </c>
      <c r="F16" s="10">
        <f>SUM(F17:F19)</f>
        <v>0</v>
      </c>
    </row>
    <row r="17" spans="1:6">
      <c r="A17" s="11" t="s">
        <v>28</v>
      </c>
      <c r="B17" s="10">
        <v>47557.49</v>
      </c>
      <c r="C17" s="10">
        <v>47557.49</v>
      </c>
      <c r="D17" s="12" t="s">
        <v>29</v>
      </c>
      <c r="E17" s="10">
        <v>0</v>
      </c>
      <c r="F17" s="10">
        <v>0</v>
      </c>
    </row>
    <row r="18" spans="1:6" ht="13.5" customHeight="1">
      <c r="A18" s="11" t="s">
        <v>30</v>
      </c>
      <c r="B18" s="10"/>
      <c r="C18" s="10"/>
      <c r="D18" s="12" t="s">
        <v>31</v>
      </c>
      <c r="E18" s="10">
        <v>0</v>
      </c>
      <c r="F18" s="10">
        <v>0</v>
      </c>
    </row>
    <row r="19" spans="1:6">
      <c r="A19" s="11" t="s">
        <v>32</v>
      </c>
      <c r="B19" s="10">
        <v>33697.199999999997</v>
      </c>
      <c r="C19" s="10">
        <v>28697.200000000001</v>
      </c>
      <c r="D19" s="12" t="s">
        <v>33</v>
      </c>
      <c r="E19" s="10">
        <v>0</v>
      </c>
      <c r="F19" s="10">
        <v>0</v>
      </c>
    </row>
    <row r="20" spans="1:6">
      <c r="A20" s="11" t="s">
        <v>34</v>
      </c>
      <c r="B20" s="10"/>
      <c r="C20" s="10"/>
      <c r="D20" s="6" t="s">
        <v>35</v>
      </c>
      <c r="E20" s="10">
        <f>SUM(E21:E22)</f>
        <v>0</v>
      </c>
      <c r="F20" s="10">
        <f>SUM(F21:F22)</f>
        <v>0</v>
      </c>
    </row>
    <row r="21" spans="1:6">
      <c r="A21" s="11" t="s">
        <v>36</v>
      </c>
      <c r="B21" s="10">
        <v>8261216.25</v>
      </c>
      <c r="C21" s="10">
        <v>10016887.15</v>
      </c>
      <c r="D21" s="12" t="s">
        <v>37</v>
      </c>
      <c r="E21" s="10">
        <v>0</v>
      </c>
      <c r="F21" s="10">
        <v>0</v>
      </c>
    </row>
    <row r="22" spans="1:6">
      <c r="A22" s="4" t="s">
        <v>38</v>
      </c>
      <c r="B22" s="10">
        <f>SUM(B23:B27)</f>
        <v>0</v>
      </c>
      <c r="C22" s="10">
        <f>SUM(C23:C27)</f>
        <v>0</v>
      </c>
      <c r="D22" s="12" t="s">
        <v>39</v>
      </c>
      <c r="E22" s="10">
        <v>0</v>
      </c>
      <c r="F22" s="10">
        <v>0</v>
      </c>
    </row>
    <row r="23" spans="1:6">
      <c r="A23" s="11" t="s">
        <v>40</v>
      </c>
      <c r="B23" s="10">
        <v>0</v>
      </c>
      <c r="C23" s="10">
        <v>0</v>
      </c>
      <c r="D23" s="6" t="s">
        <v>41</v>
      </c>
      <c r="E23" s="10">
        <v>0</v>
      </c>
      <c r="F23" s="10">
        <v>0</v>
      </c>
    </row>
    <row r="24" spans="1:6">
      <c r="A24" s="11" t="s">
        <v>42</v>
      </c>
      <c r="B24" s="10">
        <v>0</v>
      </c>
      <c r="C24" s="10">
        <v>0</v>
      </c>
      <c r="D24" s="6" t="s">
        <v>43</v>
      </c>
      <c r="E24" s="10">
        <f>SUM(E25:E27)</f>
        <v>0</v>
      </c>
      <c r="F24" s="10">
        <f>SUM(F25:F27)</f>
        <v>0</v>
      </c>
    </row>
    <row r="25" spans="1:6">
      <c r="A25" s="11" t="s">
        <v>44</v>
      </c>
      <c r="B25" s="10"/>
      <c r="C25" s="10"/>
      <c r="D25" s="12" t="s">
        <v>45</v>
      </c>
      <c r="E25" s="10">
        <v>0</v>
      </c>
      <c r="F25" s="10">
        <v>0</v>
      </c>
    </row>
    <row r="26" spans="1:6">
      <c r="A26" s="11" t="s">
        <v>46</v>
      </c>
      <c r="B26" s="10">
        <v>0</v>
      </c>
      <c r="C26" s="10">
        <v>0</v>
      </c>
      <c r="D26" s="12" t="s">
        <v>47</v>
      </c>
      <c r="E26" s="10">
        <v>0</v>
      </c>
      <c r="F26" s="10">
        <v>0</v>
      </c>
    </row>
    <row r="27" spans="1:6">
      <c r="A27" s="11" t="s">
        <v>48</v>
      </c>
      <c r="B27" s="10"/>
      <c r="C27" s="10"/>
      <c r="D27" s="12" t="s">
        <v>49</v>
      </c>
      <c r="E27" s="10">
        <v>0</v>
      </c>
      <c r="F27" s="10">
        <v>0</v>
      </c>
    </row>
    <row r="28" spans="1:6">
      <c r="A28" s="4" t="s">
        <v>50</v>
      </c>
      <c r="B28" s="10">
        <f>SUM(B29:B33)</f>
        <v>0</v>
      </c>
      <c r="C28" s="10">
        <f>SUM(C29:C33)</f>
        <v>0</v>
      </c>
      <c r="D28" s="6" t="s">
        <v>51</v>
      </c>
      <c r="E28" s="10">
        <f>SUM(E29:E34)</f>
        <v>0</v>
      </c>
      <c r="F28" s="10">
        <f>SUM(F29:F34)</f>
        <v>0</v>
      </c>
    </row>
    <row r="29" spans="1:6">
      <c r="A29" s="11" t="s">
        <v>52</v>
      </c>
      <c r="B29" s="10">
        <v>0</v>
      </c>
      <c r="C29" s="10">
        <v>0</v>
      </c>
      <c r="D29" s="12" t="s">
        <v>53</v>
      </c>
      <c r="E29" s="10"/>
      <c r="F29" s="10"/>
    </row>
    <row r="30" spans="1:6">
      <c r="A30" s="11" t="s">
        <v>54</v>
      </c>
      <c r="B30" s="10"/>
      <c r="C30" s="10"/>
      <c r="D30" s="12" t="s">
        <v>55</v>
      </c>
      <c r="E30" s="10"/>
      <c r="F30" s="10"/>
    </row>
    <row r="31" spans="1:6">
      <c r="A31" s="11" t="s">
        <v>56</v>
      </c>
      <c r="B31" s="10"/>
      <c r="C31" s="10"/>
      <c r="D31" s="12" t="s">
        <v>57</v>
      </c>
      <c r="E31" s="10"/>
      <c r="F31" s="10"/>
    </row>
    <row r="32" spans="1:6">
      <c r="A32" s="11" t="s">
        <v>58</v>
      </c>
      <c r="B32" s="10"/>
      <c r="C32" s="10"/>
      <c r="D32" s="12" t="s">
        <v>59</v>
      </c>
      <c r="E32" s="10"/>
      <c r="F32" s="10"/>
    </row>
    <row r="33" spans="1:6">
      <c r="A33" s="11" t="s">
        <v>60</v>
      </c>
      <c r="B33" s="10"/>
      <c r="C33" s="10"/>
      <c r="D33" s="12" t="s">
        <v>61</v>
      </c>
      <c r="E33" s="10"/>
      <c r="F33" s="10"/>
    </row>
    <row r="34" spans="1:6">
      <c r="A34" s="4" t="s">
        <v>62</v>
      </c>
      <c r="B34" s="10">
        <v>135096.16</v>
      </c>
      <c r="C34" s="10">
        <v>158200.81</v>
      </c>
      <c r="D34" s="12" t="s">
        <v>63</v>
      </c>
      <c r="E34" s="10"/>
      <c r="F34" s="10"/>
    </row>
    <row r="35" spans="1:6">
      <c r="A35" s="4" t="s">
        <v>64</v>
      </c>
      <c r="B35" s="10">
        <f>SUM(B36:B37)</f>
        <v>0</v>
      </c>
      <c r="C35" s="10">
        <f>SUM(C36:C37)</f>
        <v>0</v>
      </c>
      <c r="D35" s="6" t="s">
        <v>65</v>
      </c>
      <c r="E35" s="10">
        <f>SUM(E36:E38)</f>
        <v>0</v>
      </c>
      <c r="F35" s="10">
        <f>SUM(F36:F38)</f>
        <v>0</v>
      </c>
    </row>
    <row r="36" spans="1:6">
      <c r="A36" s="11" t="s">
        <v>66</v>
      </c>
      <c r="B36" s="10">
        <v>0</v>
      </c>
      <c r="C36" s="10">
        <v>0</v>
      </c>
      <c r="D36" s="12" t="s">
        <v>67</v>
      </c>
      <c r="E36" s="10">
        <v>0</v>
      </c>
      <c r="F36" s="10">
        <v>0</v>
      </c>
    </row>
    <row r="37" spans="1:6">
      <c r="A37" s="11" t="s">
        <v>68</v>
      </c>
      <c r="B37" s="10">
        <v>0</v>
      </c>
      <c r="C37" s="10">
        <v>0</v>
      </c>
      <c r="D37" s="12" t="s">
        <v>69</v>
      </c>
      <c r="E37" s="10">
        <v>0</v>
      </c>
      <c r="F37" s="10">
        <v>0</v>
      </c>
    </row>
    <row r="38" spans="1:6">
      <c r="A38" s="4" t="s">
        <v>70</v>
      </c>
      <c r="B38" s="10">
        <f>SUM(B39:B42)</f>
        <v>0</v>
      </c>
      <c r="C38" s="10">
        <f>SUM(C39:C42)</f>
        <v>0</v>
      </c>
      <c r="D38" s="12" t="s">
        <v>71</v>
      </c>
      <c r="E38" s="10">
        <v>0</v>
      </c>
      <c r="F38" s="10">
        <v>0</v>
      </c>
    </row>
    <row r="39" spans="1:6">
      <c r="A39" s="11" t="s">
        <v>72</v>
      </c>
      <c r="B39" s="10"/>
      <c r="C39" s="10"/>
      <c r="D39" s="6" t="s">
        <v>73</v>
      </c>
      <c r="E39" s="10">
        <f>SUM(E40:E42)</f>
        <v>0</v>
      </c>
      <c r="F39" s="10">
        <f>SUM(F40:F42)</f>
        <v>0</v>
      </c>
    </row>
    <row r="40" spans="1:6">
      <c r="A40" s="11" t="s">
        <v>74</v>
      </c>
      <c r="B40" s="10"/>
      <c r="C40" s="10"/>
      <c r="D40" s="12" t="s">
        <v>75</v>
      </c>
      <c r="E40" s="10">
        <v>0</v>
      </c>
      <c r="F40" s="10">
        <v>0</v>
      </c>
    </row>
    <row r="41" spans="1:6">
      <c r="A41" s="11" t="s">
        <v>76</v>
      </c>
      <c r="B41" s="10"/>
      <c r="C41" s="10"/>
      <c r="D41" s="12" t="s">
        <v>77</v>
      </c>
      <c r="E41" s="10">
        <v>0</v>
      </c>
      <c r="F41" s="10">
        <v>0</v>
      </c>
    </row>
    <row r="42" spans="1:6">
      <c r="A42" s="11" t="s">
        <v>78</v>
      </c>
      <c r="B42" s="10"/>
      <c r="C42" s="10"/>
      <c r="D42" s="12" t="s">
        <v>79</v>
      </c>
      <c r="E42" s="10">
        <v>0</v>
      </c>
      <c r="F42" s="10">
        <v>0</v>
      </c>
    </row>
    <row r="43" spans="1:6">
      <c r="A43" s="4"/>
      <c r="B43" s="10"/>
      <c r="C43" s="10"/>
      <c r="D43" s="6"/>
      <c r="E43" s="10"/>
      <c r="F43" s="10"/>
    </row>
    <row r="44" spans="1:6">
      <c r="A44" s="7" t="s">
        <v>80</v>
      </c>
      <c r="B44" s="8">
        <f>B6+B14+B22+B28+B34+B35+B38</f>
        <v>26036525.690000001</v>
      </c>
      <c r="C44" s="8">
        <f>C6+C14+C22+C28+C34+C35+C38</f>
        <v>17156027.489999998</v>
      </c>
      <c r="D44" s="9" t="s">
        <v>81</v>
      </c>
      <c r="E44" s="8">
        <f>E6+E16+E20+E23+E24+E28+E35+E39</f>
        <v>972887.57</v>
      </c>
      <c r="F44" s="8">
        <f>F6+F16+F20+F23+F24+F28+F35+F39</f>
        <v>1416919.1600000001</v>
      </c>
    </row>
    <row r="45" spans="1:6">
      <c r="A45" s="7"/>
      <c r="B45" s="10"/>
      <c r="C45" s="10"/>
      <c r="D45" s="9"/>
      <c r="E45" s="10"/>
      <c r="F45" s="10"/>
    </row>
    <row r="46" spans="1:6">
      <c r="A46" s="13" t="s">
        <v>82</v>
      </c>
      <c r="B46" s="10"/>
      <c r="C46" s="10"/>
      <c r="D46" s="9" t="s">
        <v>83</v>
      </c>
      <c r="E46" s="10"/>
      <c r="F46" s="10"/>
    </row>
    <row r="47" spans="1:6">
      <c r="A47" s="14" t="s">
        <v>84</v>
      </c>
      <c r="B47" s="10">
        <v>0</v>
      </c>
      <c r="C47" s="10">
        <v>0</v>
      </c>
      <c r="D47" s="6" t="s">
        <v>85</v>
      </c>
      <c r="E47" s="10">
        <v>0</v>
      </c>
      <c r="F47" s="10">
        <v>0</v>
      </c>
    </row>
    <row r="48" spans="1:6">
      <c r="A48" s="14" t="s">
        <v>86</v>
      </c>
      <c r="B48" s="10">
        <v>0</v>
      </c>
      <c r="C48" s="10">
        <v>0</v>
      </c>
      <c r="D48" s="6" t="s">
        <v>87</v>
      </c>
      <c r="E48" s="10">
        <v>0</v>
      </c>
      <c r="F48" s="10">
        <v>0</v>
      </c>
    </row>
    <row r="49" spans="1:6">
      <c r="A49" s="14" t="s">
        <v>88</v>
      </c>
      <c r="B49" s="10">
        <v>44079242.950000003</v>
      </c>
      <c r="C49" s="10">
        <v>43904937.299999997</v>
      </c>
      <c r="D49" s="6" t="s">
        <v>89</v>
      </c>
      <c r="E49" s="10">
        <v>0</v>
      </c>
      <c r="F49" s="10">
        <v>0</v>
      </c>
    </row>
    <row r="50" spans="1:6">
      <c r="A50" s="14" t="s">
        <v>90</v>
      </c>
      <c r="B50" s="10">
        <v>35125566.57</v>
      </c>
      <c r="C50" s="10">
        <v>34148191.140000001</v>
      </c>
      <c r="D50" s="6" t="s">
        <v>91</v>
      </c>
      <c r="E50" s="10">
        <v>0</v>
      </c>
      <c r="F50" s="10">
        <v>0</v>
      </c>
    </row>
    <row r="51" spans="1:6" ht="12.75" customHeight="1">
      <c r="A51" s="14" t="s">
        <v>92</v>
      </c>
      <c r="B51" s="10">
        <v>866662.43</v>
      </c>
      <c r="C51" s="10">
        <v>866662.43</v>
      </c>
      <c r="D51" s="6" t="s">
        <v>93</v>
      </c>
      <c r="E51" s="10">
        <v>0</v>
      </c>
      <c r="F51" s="10">
        <v>0</v>
      </c>
    </row>
    <row r="52" spans="1:6">
      <c r="A52" s="14" t="s">
        <v>94</v>
      </c>
      <c r="B52" s="10">
        <v>-20069724.5</v>
      </c>
      <c r="C52" s="10">
        <v>-20069724.5</v>
      </c>
      <c r="D52" s="6" t="s">
        <v>95</v>
      </c>
      <c r="E52" s="10">
        <v>0</v>
      </c>
      <c r="F52" s="10">
        <v>0</v>
      </c>
    </row>
    <row r="53" spans="1:6">
      <c r="A53" s="14" t="s">
        <v>96</v>
      </c>
      <c r="B53" s="10">
        <v>3033230.28</v>
      </c>
      <c r="C53" s="10">
        <v>3033230.28</v>
      </c>
      <c r="D53" s="9"/>
      <c r="E53" s="10"/>
      <c r="F53" s="10"/>
    </row>
    <row r="54" spans="1:6">
      <c r="A54" s="14" t="s">
        <v>97</v>
      </c>
      <c r="B54" s="10">
        <v>0</v>
      </c>
      <c r="C54" s="10">
        <v>0</v>
      </c>
      <c r="D54" s="9" t="s">
        <v>98</v>
      </c>
      <c r="E54" s="8">
        <f>SUM(E47:E52)</f>
        <v>0</v>
      </c>
      <c r="F54" s="8">
        <f>SUM(F47:F52)</f>
        <v>0</v>
      </c>
    </row>
    <row r="55" spans="1:6">
      <c r="A55" s="14" t="s">
        <v>99</v>
      </c>
      <c r="B55" s="10">
        <v>0</v>
      </c>
      <c r="C55" s="10">
        <v>0</v>
      </c>
      <c r="D55" s="15"/>
      <c r="E55" s="10"/>
      <c r="F55" s="10"/>
    </row>
    <row r="56" spans="1:6">
      <c r="A56" s="14"/>
      <c r="B56" s="10"/>
      <c r="C56" s="10"/>
      <c r="D56" s="9" t="s">
        <v>100</v>
      </c>
      <c r="E56" s="8">
        <f>E54+E44</f>
        <v>972887.57</v>
      </c>
      <c r="F56" s="8">
        <f>F54+F44</f>
        <v>1416919.1600000001</v>
      </c>
    </row>
    <row r="57" spans="1:6">
      <c r="A57" s="13" t="s">
        <v>101</v>
      </c>
      <c r="B57" s="8">
        <f>SUM(B47:B55)</f>
        <v>63034977.730000019</v>
      </c>
      <c r="C57" s="8">
        <f>SUM(C47:C55)</f>
        <v>61883296.650000006</v>
      </c>
      <c r="D57" s="6"/>
      <c r="E57" s="10"/>
      <c r="F57" s="10"/>
    </row>
    <row r="58" spans="1:6">
      <c r="A58" s="14"/>
      <c r="B58" s="10"/>
      <c r="C58" s="10"/>
      <c r="D58" s="9" t="s">
        <v>102</v>
      </c>
      <c r="E58" s="10"/>
      <c r="F58" s="10"/>
    </row>
    <row r="59" spans="1:6">
      <c r="A59" s="13" t="s">
        <v>103</v>
      </c>
      <c r="B59" s="8">
        <f>B44+B57</f>
        <v>89071503.420000017</v>
      </c>
      <c r="C59" s="8">
        <f>C44+C57</f>
        <v>79039324.140000001</v>
      </c>
      <c r="D59" s="9"/>
      <c r="E59" s="10"/>
      <c r="F59" s="10"/>
    </row>
    <row r="60" spans="1:6">
      <c r="A60" s="14"/>
      <c r="B60" s="10"/>
      <c r="C60" s="10"/>
      <c r="D60" s="9" t="s">
        <v>104</v>
      </c>
      <c r="E60" s="10">
        <f>SUM(E61:E63)</f>
        <v>942681.52</v>
      </c>
      <c r="F60" s="10">
        <f>SUM(F61:F63)</f>
        <v>942681.52</v>
      </c>
    </row>
    <row r="61" spans="1:6">
      <c r="A61" s="14"/>
      <c r="B61" s="10"/>
      <c r="C61" s="10"/>
      <c r="D61" s="6" t="s">
        <v>105</v>
      </c>
      <c r="E61" s="10">
        <v>842981.52</v>
      </c>
      <c r="F61" s="10">
        <v>842981.52</v>
      </c>
    </row>
    <row r="62" spans="1:6">
      <c r="A62" s="14"/>
      <c r="B62" s="10"/>
      <c r="C62" s="10"/>
      <c r="D62" s="6" t="s">
        <v>106</v>
      </c>
      <c r="E62" s="10">
        <v>99700</v>
      </c>
      <c r="F62" s="10">
        <v>99700</v>
      </c>
    </row>
    <row r="63" spans="1:6">
      <c r="A63" s="14"/>
      <c r="B63" s="10"/>
      <c r="C63" s="10"/>
      <c r="D63" s="6" t="s">
        <v>107</v>
      </c>
      <c r="E63" s="10">
        <v>0</v>
      </c>
      <c r="F63" s="10">
        <v>0</v>
      </c>
    </row>
    <row r="64" spans="1:6">
      <c r="A64" s="14"/>
      <c r="B64" s="10"/>
      <c r="C64" s="10"/>
      <c r="D64" s="6"/>
      <c r="E64" s="10"/>
      <c r="F64" s="10"/>
    </row>
    <row r="65" spans="1:6">
      <c r="A65" s="14"/>
      <c r="B65" s="10"/>
      <c r="C65" s="10"/>
      <c r="D65" s="9" t="s">
        <v>108</v>
      </c>
      <c r="E65" s="10">
        <f>SUM(E66:E70)</f>
        <v>87155934.329999998</v>
      </c>
      <c r="F65" s="10">
        <f>SUM(F66:F70)</f>
        <v>76679723.459999993</v>
      </c>
    </row>
    <row r="66" spans="1:6">
      <c r="A66" s="14"/>
      <c r="B66" s="10"/>
      <c r="C66" s="10"/>
      <c r="D66" s="6" t="s">
        <v>109</v>
      </c>
      <c r="E66" s="10">
        <v>10476210.869999999</v>
      </c>
      <c r="F66" s="10">
        <v>1692465.66</v>
      </c>
    </row>
    <row r="67" spans="1:6">
      <c r="A67" s="14"/>
      <c r="B67" s="10"/>
      <c r="C67" s="10"/>
      <c r="D67" s="6" t="s">
        <v>110</v>
      </c>
      <c r="E67" s="10">
        <v>76679723.459999993</v>
      </c>
      <c r="F67" s="10">
        <v>74987257.799999997</v>
      </c>
    </row>
    <row r="68" spans="1:6">
      <c r="A68" s="14"/>
      <c r="B68" s="10"/>
      <c r="C68" s="10"/>
      <c r="D68" s="6" t="s">
        <v>111</v>
      </c>
      <c r="E68" s="10">
        <v>0</v>
      </c>
      <c r="F68" s="10">
        <v>0</v>
      </c>
    </row>
    <row r="69" spans="1:6">
      <c r="A69" s="14"/>
      <c r="B69" s="10"/>
      <c r="C69" s="10"/>
      <c r="D69" s="6" t="s">
        <v>112</v>
      </c>
      <c r="E69" s="10">
        <v>0</v>
      </c>
      <c r="F69" s="10">
        <v>0</v>
      </c>
    </row>
    <row r="70" spans="1:6">
      <c r="A70" s="14"/>
      <c r="B70" s="10"/>
      <c r="C70" s="10"/>
      <c r="D70" s="6" t="s">
        <v>113</v>
      </c>
      <c r="E70" s="10">
        <v>0</v>
      </c>
      <c r="F70" s="10">
        <v>0</v>
      </c>
    </row>
    <row r="71" spans="1:6">
      <c r="A71" s="14"/>
      <c r="B71" s="10"/>
      <c r="C71" s="10"/>
      <c r="D71" s="6"/>
      <c r="E71" s="10"/>
      <c r="F71" s="10"/>
    </row>
    <row r="72" spans="1:6" ht="20.399999999999999">
      <c r="A72" s="14"/>
      <c r="B72" s="10"/>
      <c r="C72" s="10"/>
      <c r="D72" s="9" t="s">
        <v>114</v>
      </c>
      <c r="E72" s="10">
        <f>SUM(E73:E74)</f>
        <v>0</v>
      </c>
      <c r="F72" s="10">
        <f>SUM(F73:F74)</f>
        <v>0</v>
      </c>
    </row>
    <row r="73" spans="1:6">
      <c r="A73" s="14"/>
      <c r="B73" s="10"/>
      <c r="C73" s="10"/>
      <c r="D73" s="6" t="s">
        <v>115</v>
      </c>
      <c r="E73" s="10">
        <v>0</v>
      </c>
      <c r="F73" s="10">
        <v>0</v>
      </c>
    </row>
    <row r="74" spans="1:6">
      <c r="A74" s="14"/>
      <c r="B74" s="10"/>
      <c r="C74" s="10"/>
      <c r="D74" s="6" t="s">
        <v>116</v>
      </c>
      <c r="E74" s="10">
        <v>0</v>
      </c>
      <c r="F74" s="10">
        <v>0</v>
      </c>
    </row>
    <row r="75" spans="1:6">
      <c r="A75" s="14"/>
      <c r="B75" s="10"/>
      <c r="C75" s="10"/>
      <c r="D75" s="6"/>
      <c r="E75" s="10"/>
      <c r="F75" s="10"/>
    </row>
    <row r="76" spans="1:6">
      <c r="A76" s="14"/>
      <c r="B76" s="10"/>
      <c r="C76" s="10"/>
      <c r="D76" s="9" t="s">
        <v>117</v>
      </c>
      <c r="E76" s="8">
        <f>E60+E65+E72</f>
        <v>88098615.849999994</v>
      </c>
      <c r="F76" s="8">
        <f>F60+F65+F72</f>
        <v>77622404.979999989</v>
      </c>
    </row>
    <row r="77" spans="1:6">
      <c r="A77" s="14"/>
      <c r="B77" s="10"/>
      <c r="C77" s="10"/>
      <c r="D77" s="6"/>
      <c r="E77" s="10"/>
      <c r="F77" s="10"/>
    </row>
    <row r="78" spans="1:6">
      <c r="A78" s="14"/>
      <c r="B78" s="10"/>
      <c r="C78" s="10"/>
      <c r="D78" s="9" t="s">
        <v>118</v>
      </c>
      <c r="E78" s="8">
        <f>E56+E76</f>
        <v>89071503.419999987</v>
      </c>
      <c r="F78" s="8">
        <f>F56+F76</f>
        <v>79039324.139999986</v>
      </c>
    </row>
    <row r="79" spans="1:6">
      <c r="A79" s="16"/>
      <c r="B79" s="17"/>
      <c r="C79" s="17"/>
      <c r="D79" s="18"/>
      <c r="E79" s="17"/>
      <c r="F79" s="17"/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scale="60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F659B-5CB6-4549-A74B-65CD62B11E14}">
  <dimension ref="A1:I37"/>
  <sheetViews>
    <sheetView workbookViewId="0">
      <selection activeCell="G9" sqref="G9"/>
    </sheetView>
  </sheetViews>
  <sheetFormatPr baseColWidth="10" defaultRowHeight="13.2"/>
  <sheetData>
    <row r="1" spans="1:9" ht="14.4">
      <c r="A1" s="194" t="s">
        <v>619</v>
      </c>
      <c r="B1" s="195"/>
      <c r="C1" s="195"/>
      <c r="D1" s="195"/>
      <c r="E1" s="195"/>
      <c r="F1" s="195"/>
      <c r="G1" s="196"/>
    </row>
    <row r="2" spans="1:9" ht="14.4">
      <c r="A2" s="197" t="s">
        <v>620</v>
      </c>
      <c r="B2" s="198"/>
      <c r="C2" s="198"/>
      <c r="D2" s="198"/>
      <c r="E2" s="198"/>
      <c r="F2" s="198"/>
      <c r="G2" s="199"/>
    </row>
    <row r="3" spans="1:9" ht="14.4">
      <c r="A3" s="197" t="s">
        <v>621</v>
      </c>
      <c r="B3" s="198"/>
      <c r="C3" s="198"/>
      <c r="D3" s="198"/>
      <c r="E3" s="198"/>
      <c r="F3" s="198"/>
      <c r="G3" s="199"/>
    </row>
    <row r="4" spans="1:9" ht="14.4">
      <c r="A4" s="197" t="s">
        <v>622</v>
      </c>
      <c r="B4" s="198"/>
      <c r="C4" s="198"/>
      <c r="D4" s="198"/>
      <c r="E4" s="198"/>
      <c r="F4" s="198"/>
      <c r="G4" s="199"/>
    </row>
    <row r="5" spans="1:9" ht="14.4">
      <c r="A5" s="200" t="s">
        <v>623</v>
      </c>
      <c r="B5" s="98">
        <v>2023</v>
      </c>
      <c r="C5" s="202" t="s">
        <v>624</v>
      </c>
      <c r="D5" s="202" t="s">
        <v>625</v>
      </c>
      <c r="E5" s="202" t="s">
        <v>626</v>
      </c>
      <c r="F5" s="202" t="s">
        <v>627</v>
      </c>
      <c r="G5" s="202" t="s">
        <v>628</v>
      </c>
    </row>
    <row r="6" spans="1:9" ht="86.4">
      <c r="A6" s="201"/>
      <c r="B6" s="99" t="s">
        <v>629</v>
      </c>
      <c r="C6" s="203"/>
      <c r="D6" s="203"/>
      <c r="E6" s="203"/>
      <c r="F6" s="203"/>
      <c r="G6" s="203"/>
    </row>
    <row r="7" spans="1:9" ht="14.4">
      <c r="A7" s="100" t="s">
        <v>630</v>
      </c>
      <c r="B7" s="101">
        <v>53485135.230000004</v>
      </c>
      <c r="C7" s="101">
        <v>55089689.286900006</v>
      </c>
      <c r="D7" s="101">
        <v>56742379.965507008</v>
      </c>
      <c r="E7" s="101">
        <v>58444651.364472218</v>
      </c>
      <c r="F7" s="101">
        <v>60197990.905406386</v>
      </c>
      <c r="G7" s="101">
        <v>62003930.632568583</v>
      </c>
    </row>
    <row r="8" spans="1:9">
      <c r="A8" s="102" t="s">
        <v>234</v>
      </c>
      <c r="B8" s="103">
        <v>0</v>
      </c>
      <c r="C8" s="103">
        <v>0</v>
      </c>
      <c r="D8" s="103">
        <v>0</v>
      </c>
      <c r="E8" s="103">
        <v>0</v>
      </c>
      <c r="F8" s="103">
        <v>0</v>
      </c>
      <c r="G8" s="103">
        <v>0</v>
      </c>
    </row>
    <row r="9" spans="1:9">
      <c r="A9" s="102" t="s">
        <v>235</v>
      </c>
      <c r="B9" s="103">
        <v>0</v>
      </c>
      <c r="C9" s="103">
        <v>0</v>
      </c>
      <c r="D9" s="103">
        <v>0</v>
      </c>
      <c r="E9" s="103">
        <v>0</v>
      </c>
      <c r="F9" s="103">
        <v>0</v>
      </c>
      <c r="G9" s="103">
        <v>0</v>
      </c>
    </row>
    <row r="10" spans="1:9">
      <c r="A10" s="102" t="s">
        <v>236</v>
      </c>
      <c r="B10" s="103">
        <v>0</v>
      </c>
      <c r="C10" s="103">
        <v>0</v>
      </c>
      <c r="D10" s="103">
        <v>0</v>
      </c>
      <c r="E10" s="103">
        <v>0</v>
      </c>
      <c r="F10" s="103">
        <v>0</v>
      </c>
      <c r="G10" s="103">
        <v>0</v>
      </c>
    </row>
    <row r="11" spans="1:9">
      <c r="A11" s="102" t="s">
        <v>631</v>
      </c>
      <c r="B11" s="103">
        <v>0</v>
      </c>
      <c r="C11" s="103">
        <v>0</v>
      </c>
      <c r="D11" s="103">
        <v>0</v>
      </c>
      <c r="E11" s="103">
        <v>0</v>
      </c>
      <c r="F11" s="103">
        <v>0</v>
      </c>
      <c r="G11" s="103">
        <v>0</v>
      </c>
    </row>
    <row r="12" spans="1:9" ht="14.4">
      <c r="A12" s="102" t="s">
        <v>238</v>
      </c>
      <c r="B12" s="104">
        <v>424343.31</v>
      </c>
      <c r="C12" s="105">
        <v>437073.60930000001</v>
      </c>
      <c r="D12" s="105">
        <v>450185.81757900002</v>
      </c>
      <c r="E12" s="105">
        <v>463691.39210637001</v>
      </c>
      <c r="F12" s="105">
        <v>477602.13386956113</v>
      </c>
      <c r="G12" s="105">
        <v>491930.197885648</v>
      </c>
      <c r="I12" s="106"/>
    </row>
    <row r="13" spans="1:9" ht="14.4">
      <c r="A13" s="102" t="s">
        <v>239</v>
      </c>
      <c r="B13" s="107"/>
      <c r="C13" s="103">
        <v>0</v>
      </c>
      <c r="D13" s="103">
        <v>0</v>
      </c>
      <c r="E13" s="105">
        <v>0</v>
      </c>
      <c r="F13" s="105">
        <v>0</v>
      </c>
      <c r="G13" s="105">
        <v>0</v>
      </c>
    </row>
    <row r="14" spans="1:9" ht="14.4">
      <c r="A14" s="102" t="s">
        <v>632</v>
      </c>
      <c r="B14" s="104">
        <v>53060791.920000002</v>
      </c>
      <c r="C14" s="105">
        <v>54652615.677600004</v>
      </c>
      <c r="D14" s="105">
        <v>56292194.147928007</v>
      </c>
      <c r="E14" s="105">
        <v>57980959.972365849</v>
      </c>
      <c r="F14" s="105">
        <v>59720388.771536827</v>
      </c>
      <c r="G14" s="105">
        <v>61512000.434682935</v>
      </c>
    </row>
    <row r="15" spans="1:9">
      <c r="A15" s="102" t="s">
        <v>633</v>
      </c>
      <c r="B15" s="103">
        <v>0</v>
      </c>
      <c r="C15" s="103">
        <v>0</v>
      </c>
      <c r="D15" s="103">
        <v>0</v>
      </c>
      <c r="E15" s="103">
        <v>0</v>
      </c>
      <c r="F15" s="103">
        <v>0</v>
      </c>
      <c r="G15" s="103">
        <v>0</v>
      </c>
    </row>
    <row r="16" spans="1:9">
      <c r="A16" s="108" t="s">
        <v>634</v>
      </c>
      <c r="B16" s="103">
        <v>0</v>
      </c>
      <c r="C16" s="103">
        <v>0</v>
      </c>
      <c r="D16" s="103">
        <v>0</v>
      </c>
      <c r="E16" s="103">
        <v>0</v>
      </c>
      <c r="F16" s="103">
        <v>0</v>
      </c>
      <c r="G16" s="103">
        <v>0</v>
      </c>
    </row>
    <row r="17" spans="1:7">
      <c r="A17" s="102" t="s">
        <v>259</v>
      </c>
      <c r="B17" s="103">
        <v>0</v>
      </c>
      <c r="C17" s="103">
        <v>0</v>
      </c>
      <c r="D17" s="103">
        <v>0</v>
      </c>
      <c r="E17" s="103">
        <v>0</v>
      </c>
      <c r="F17" s="103">
        <v>0</v>
      </c>
      <c r="G17" s="103">
        <v>0</v>
      </c>
    </row>
    <row r="18" spans="1:7">
      <c r="A18" s="102" t="s">
        <v>260</v>
      </c>
      <c r="B18" s="103">
        <v>0</v>
      </c>
      <c r="C18" s="103">
        <v>0</v>
      </c>
      <c r="D18" s="103">
        <v>0</v>
      </c>
      <c r="E18" s="103">
        <v>0</v>
      </c>
      <c r="F18" s="103">
        <v>0</v>
      </c>
      <c r="G18" s="103">
        <v>0</v>
      </c>
    </row>
    <row r="19" spans="1:7">
      <c r="A19" s="102" t="s">
        <v>635</v>
      </c>
      <c r="B19" s="103">
        <v>0</v>
      </c>
      <c r="C19" s="103">
        <v>0</v>
      </c>
      <c r="D19" s="103">
        <v>0</v>
      </c>
      <c r="E19" s="103">
        <v>0</v>
      </c>
      <c r="F19" s="103">
        <v>0</v>
      </c>
      <c r="G19" s="103">
        <v>0</v>
      </c>
    </row>
    <row r="20" spans="1:7">
      <c r="A20" s="109"/>
      <c r="B20" s="109"/>
      <c r="C20" s="109"/>
      <c r="D20" s="109"/>
      <c r="E20" s="109"/>
      <c r="F20" s="109"/>
      <c r="G20" s="109"/>
    </row>
    <row r="21" spans="1:7" ht="14.4">
      <c r="A21" s="110" t="s">
        <v>636</v>
      </c>
      <c r="B21" s="111">
        <v>0</v>
      </c>
      <c r="C21" s="111">
        <v>0</v>
      </c>
      <c r="D21" s="111">
        <v>0</v>
      </c>
      <c r="E21" s="111">
        <v>0</v>
      </c>
      <c r="F21" s="111">
        <v>0</v>
      </c>
      <c r="G21" s="111">
        <v>0</v>
      </c>
    </row>
    <row r="22" spans="1:7">
      <c r="A22" s="102" t="s">
        <v>637</v>
      </c>
      <c r="B22" s="103">
        <v>0</v>
      </c>
      <c r="C22" s="103">
        <v>0</v>
      </c>
      <c r="D22" s="103">
        <v>0</v>
      </c>
      <c r="E22" s="103">
        <v>0</v>
      </c>
      <c r="F22" s="103">
        <v>0</v>
      </c>
      <c r="G22" s="103">
        <v>0</v>
      </c>
    </row>
    <row r="23" spans="1:7">
      <c r="A23" s="102" t="s">
        <v>638</v>
      </c>
      <c r="B23" s="103">
        <v>0</v>
      </c>
      <c r="C23" s="103">
        <v>0</v>
      </c>
      <c r="D23" s="103">
        <v>0</v>
      </c>
      <c r="E23" s="103">
        <v>0</v>
      </c>
      <c r="F23" s="103">
        <v>0</v>
      </c>
      <c r="G23" s="103">
        <v>0</v>
      </c>
    </row>
    <row r="24" spans="1:7">
      <c r="A24" s="102" t="s">
        <v>639</v>
      </c>
      <c r="B24" s="103">
        <v>0</v>
      </c>
      <c r="C24" s="103">
        <v>0</v>
      </c>
      <c r="D24" s="103">
        <v>0</v>
      </c>
      <c r="E24" s="103">
        <v>0</v>
      </c>
      <c r="F24" s="103">
        <v>0</v>
      </c>
      <c r="G24" s="103">
        <v>0</v>
      </c>
    </row>
    <row r="25" spans="1:7">
      <c r="A25" s="102" t="s">
        <v>285</v>
      </c>
      <c r="B25" s="103">
        <v>0</v>
      </c>
      <c r="C25" s="103">
        <v>0</v>
      </c>
      <c r="D25" s="103">
        <v>0</v>
      </c>
      <c r="E25" s="103">
        <v>0</v>
      </c>
      <c r="F25" s="103">
        <v>0</v>
      </c>
      <c r="G25" s="103">
        <v>0</v>
      </c>
    </row>
    <row r="26" spans="1:7">
      <c r="A26" s="102" t="s">
        <v>286</v>
      </c>
      <c r="B26" s="103">
        <v>0</v>
      </c>
      <c r="C26" s="103">
        <v>0</v>
      </c>
      <c r="D26" s="103">
        <v>0</v>
      </c>
      <c r="E26" s="103">
        <v>0</v>
      </c>
      <c r="F26" s="103">
        <v>0</v>
      </c>
      <c r="G26" s="103">
        <v>0</v>
      </c>
    </row>
    <row r="27" spans="1:7">
      <c r="A27" s="109"/>
      <c r="B27" s="109"/>
      <c r="C27" s="109"/>
      <c r="D27" s="109"/>
      <c r="E27" s="109"/>
      <c r="F27" s="109"/>
      <c r="G27" s="109"/>
    </row>
    <row r="28" spans="1:7" ht="14.4">
      <c r="A28" s="110" t="s">
        <v>640</v>
      </c>
      <c r="B28" s="111">
        <v>0</v>
      </c>
      <c r="C28" s="111">
        <v>0</v>
      </c>
      <c r="D28" s="111">
        <v>0</v>
      </c>
      <c r="E28" s="111">
        <v>0</v>
      </c>
      <c r="F28" s="111">
        <v>0</v>
      </c>
      <c r="G28" s="111">
        <v>0</v>
      </c>
    </row>
    <row r="29" spans="1:7">
      <c r="A29" s="102" t="s">
        <v>289</v>
      </c>
      <c r="B29" s="103">
        <v>0</v>
      </c>
      <c r="C29" s="103">
        <v>0</v>
      </c>
      <c r="D29" s="103">
        <v>0</v>
      </c>
      <c r="E29" s="103">
        <v>0</v>
      </c>
      <c r="F29" s="103">
        <v>0</v>
      </c>
      <c r="G29" s="103">
        <v>0</v>
      </c>
    </row>
    <row r="30" spans="1:7">
      <c r="A30" s="109"/>
      <c r="B30" s="109"/>
      <c r="C30" s="109"/>
      <c r="D30" s="109"/>
      <c r="E30" s="109"/>
      <c r="F30" s="109"/>
      <c r="G30" s="109"/>
    </row>
    <row r="31" spans="1:7" ht="14.4">
      <c r="A31" s="112" t="s">
        <v>641</v>
      </c>
      <c r="B31" s="113">
        <v>53485135.230000004</v>
      </c>
      <c r="C31" s="113">
        <v>55089689.286900006</v>
      </c>
      <c r="D31" s="113">
        <v>56742379.965507008</v>
      </c>
      <c r="E31" s="113">
        <v>58444651.364472218</v>
      </c>
      <c r="F31" s="113">
        <v>60197990.905406386</v>
      </c>
      <c r="G31" s="113">
        <v>62003930.632568583</v>
      </c>
    </row>
    <row r="32" spans="1:7">
      <c r="A32" s="109"/>
      <c r="B32" s="109"/>
      <c r="C32" s="109"/>
      <c r="D32" s="109"/>
      <c r="E32" s="109"/>
      <c r="F32" s="109"/>
      <c r="G32" s="109"/>
    </row>
    <row r="33" spans="1:7" ht="14.4">
      <c r="A33" s="110" t="s">
        <v>291</v>
      </c>
      <c r="B33" s="114"/>
      <c r="C33" s="114"/>
      <c r="D33" s="114"/>
      <c r="E33" s="114"/>
      <c r="F33" s="114"/>
      <c r="G33" s="114"/>
    </row>
    <row r="34" spans="1:7" ht="198">
      <c r="A34" s="115" t="s">
        <v>642</v>
      </c>
      <c r="B34" s="103">
        <v>0</v>
      </c>
      <c r="C34" s="103">
        <v>0</v>
      </c>
      <c r="D34" s="103">
        <v>0</v>
      </c>
      <c r="E34" s="103">
        <v>0</v>
      </c>
      <c r="F34" s="103">
        <v>0</v>
      </c>
      <c r="G34" s="103">
        <v>0</v>
      </c>
    </row>
    <row r="35" spans="1:7" ht="211.2">
      <c r="A35" s="115" t="s">
        <v>293</v>
      </c>
      <c r="B35" s="103">
        <v>0</v>
      </c>
      <c r="C35" s="103">
        <v>0</v>
      </c>
      <c r="D35" s="103">
        <v>0</v>
      </c>
      <c r="E35" s="103">
        <v>0</v>
      </c>
      <c r="F35" s="103">
        <v>0</v>
      </c>
      <c r="G35" s="103">
        <v>0</v>
      </c>
    </row>
    <row r="36" spans="1:7" ht="14.4">
      <c r="A36" s="110" t="s">
        <v>643</v>
      </c>
      <c r="B36" s="111">
        <v>0</v>
      </c>
      <c r="C36" s="111">
        <v>0</v>
      </c>
      <c r="D36" s="111">
        <v>0</v>
      </c>
      <c r="E36" s="111">
        <v>0</v>
      </c>
      <c r="F36" s="111">
        <v>0</v>
      </c>
      <c r="G36" s="111">
        <v>0</v>
      </c>
    </row>
    <row r="37" spans="1:7">
      <c r="A37" s="116"/>
      <c r="B37" s="117"/>
      <c r="C37" s="117"/>
      <c r="D37" s="117"/>
      <c r="E37" s="117"/>
      <c r="F37" s="117"/>
      <c r="G37" s="117"/>
    </row>
  </sheetData>
  <mergeCells count="10">
    <mergeCell ref="A1:G1"/>
    <mergeCell ref="A2:G2"/>
    <mergeCell ref="A3:G3"/>
    <mergeCell ref="A4:G4"/>
    <mergeCell ref="A5:A6"/>
    <mergeCell ref="C5:C6"/>
    <mergeCell ref="D5:D6"/>
    <mergeCell ref="E5:E6"/>
    <mergeCell ref="F5:F6"/>
    <mergeCell ref="G5:G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8D9D3-CEC0-4BD4-969C-E8B26CDBD1B3}">
  <dimension ref="A1:G31"/>
  <sheetViews>
    <sheetView workbookViewId="0">
      <selection sqref="A1:XFD1048576"/>
    </sheetView>
  </sheetViews>
  <sheetFormatPr baseColWidth="10" defaultRowHeight="13.2"/>
  <cols>
    <col min="1" max="1" width="55.5546875" bestFit="1" customWidth="1"/>
    <col min="2" max="7" width="14" bestFit="1" customWidth="1"/>
  </cols>
  <sheetData>
    <row r="1" spans="1:7" ht="21">
      <c r="A1" s="204" t="s">
        <v>644</v>
      </c>
      <c r="B1" s="204"/>
      <c r="C1" s="204"/>
      <c r="D1" s="204"/>
      <c r="E1" s="204"/>
      <c r="F1" s="204"/>
      <c r="G1" s="204"/>
    </row>
    <row r="2" spans="1:7" ht="14.4">
      <c r="A2" s="194" t="s">
        <v>619</v>
      </c>
      <c r="B2" s="195"/>
      <c r="C2" s="195"/>
      <c r="D2" s="195"/>
      <c r="E2" s="195"/>
      <c r="F2" s="195"/>
      <c r="G2" s="196"/>
    </row>
    <row r="3" spans="1:7" ht="14.4">
      <c r="A3" s="197" t="s">
        <v>645</v>
      </c>
      <c r="B3" s="198"/>
      <c r="C3" s="198"/>
      <c r="D3" s="198"/>
      <c r="E3" s="198"/>
      <c r="F3" s="198"/>
      <c r="G3" s="199"/>
    </row>
    <row r="4" spans="1:7" ht="14.4">
      <c r="A4" s="197" t="s">
        <v>621</v>
      </c>
      <c r="B4" s="198"/>
      <c r="C4" s="198"/>
      <c r="D4" s="198"/>
      <c r="E4" s="198"/>
      <c r="F4" s="198"/>
      <c r="G4" s="199"/>
    </row>
    <row r="5" spans="1:7" ht="14.4">
      <c r="A5" s="197" t="s">
        <v>622</v>
      </c>
      <c r="B5" s="198"/>
      <c r="C5" s="198"/>
      <c r="D5" s="198"/>
      <c r="E5" s="198"/>
      <c r="F5" s="198"/>
      <c r="G5" s="199"/>
    </row>
    <row r="6" spans="1:7" ht="14.4">
      <c r="A6" s="205" t="s">
        <v>646</v>
      </c>
      <c r="B6" s="98">
        <v>2023</v>
      </c>
      <c r="C6" s="202" t="s">
        <v>624</v>
      </c>
      <c r="D6" s="202" t="s">
        <v>625</v>
      </c>
      <c r="E6" s="202" t="s">
        <v>626</v>
      </c>
      <c r="F6" s="202" t="s">
        <v>627</v>
      </c>
      <c r="G6" s="202" t="s">
        <v>628</v>
      </c>
    </row>
    <row r="7" spans="1:7" ht="86.4">
      <c r="A7" s="206"/>
      <c r="B7" s="99" t="s">
        <v>629</v>
      </c>
      <c r="C7" s="203"/>
      <c r="D7" s="203"/>
      <c r="E7" s="203"/>
      <c r="F7" s="203"/>
      <c r="G7" s="203"/>
    </row>
    <row r="8" spans="1:7" ht="14.4">
      <c r="A8" s="100" t="s">
        <v>647</v>
      </c>
      <c r="B8" s="101">
        <v>53485135.230000004</v>
      </c>
      <c r="C8" s="101">
        <v>55089689.286899999</v>
      </c>
      <c r="D8" s="101">
        <v>56742379.965507008</v>
      </c>
      <c r="E8" s="101">
        <v>58444651.364472218</v>
      </c>
      <c r="F8" s="101">
        <v>60197990.905406393</v>
      </c>
      <c r="G8" s="101">
        <v>62003930.632568575</v>
      </c>
    </row>
    <row r="9" spans="1:7">
      <c r="A9" s="102" t="s">
        <v>648</v>
      </c>
      <c r="B9" s="105">
        <v>24877550.450000003</v>
      </c>
      <c r="C9" s="105">
        <v>25623876.963500004</v>
      </c>
      <c r="D9" s="105">
        <v>26392593.272405006</v>
      </c>
      <c r="E9" s="105">
        <v>27184371.070577156</v>
      </c>
      <c r="F9" s="105">
        <v>27999902.202694472</v>
      </c>
      <c r="G9" s="105">
        <v>28839899.268775307</v>
      </c>
    </row>
    <row r="10" spans="1:7">
      <c r="A10" s="102" t="s">
        <v>649</v>
      </c>
      <c r="B10" s="105">
        <v>5389836.2599999998</v>
      </c>
      <c r="C10" s="105">
        <v>5551531.3477999996</v>
      </c>
      <c r="D10" s="105">
        <v>5718077.2882340001</v>
      </c>
      <c r="E10" s="105">
        <v>5889619.6068810206</v>
      </c>
      <c r="F10" s="105">
        <v>6066308.1950874515</v>
      </c>
      <c r="G10" s="105">
        <v>6248297.4409400756</v>
      </c>
    </row>
    <row r="11" spans="1:7">
      <c r="A11" s="102" t="s">
        <v>650</v>
      </c>
      <c r="B11" s="105">
        <v>14504187</v>
      </c>
      <c r="C11" s="105">
        <v>14939312.610000001</v>
      </c>
      <c r="D11" s="105">
        <v>15387491.988300001</v>
      </c>
      <c r="E11" s="105">
        <v>15849116.747949002</v>
      </c>
      <c r="F11" s="105">
        <v>16324590.250387473</v>
      </c>
      <c r="G11" s="105">
        <v>16814327.957899097</v>
      </c>
    </row>
    <row r="12" spans="1:7">
      <c r="A12" s="102" t="s">
        <v>651</v>
      </c>
      <c r="B12" s="105">
        <v>0</v>
      </c>
      <c r="C12" s="105">
        <v>0</v>
      </c>
      <c r="D12" s="105">
        <v>0</v>
      </c>
      <c r="E12" s="105">
        <v>0</v>
      </c>
      <c r="F12" s="105">
        <v>0</v>
      </c>
      <c r="G12" s="105">
        <v>0</v>
      </c>
    </row>
    <row r="13" spans="1:7">
      <c r="A13" s="102" t="s">
        <v>652</v>
      </c>
      <c r="B13" s="105">
        <v>1663561.52</v>
      </c>
      <c r="C13" s="105">
        <v>1713468.3656000001</v>
      </c>
      <c r="D13" s="105">
        <v>1764872.4165680001</v>
      </c>
      <c r="E13" s="105">
        <v>1817818.5890650402</v>
      </c>
      <c r="F13" s="105">
        <v>1872353.1467369916</v>
      </c>
      <c r="G13" s="105">
        <v>1928523.7411391013</v>
      </c>
    </row>
    <row r="14" spans="1:7">
      <c r="A14" s="102" t="s">
        <v>653</v>
      </c>
      <c r="B14" s="105">
        <v>7050000</v>
      </c>
      <c r="C14" s="105">
        <v>7261500</v>
      </c>
      <c r="D14" s="105">
        <v>7479345</v>
      </c>
      <c r="E14" s="105">
        <v>7703725.3500000006</v>
      </c>
      <c r="F14" s="105">
        <v>7934837.1105000004</v>
      </c>
      <c r="G14" s="105">
        <v>8172882.2238150006</v>
      </c>
    </row>
    <row r="15" spans="1:7">
      <c r="A15" s="102" t="s">
        <v>654</v>
      </c>
      <c r="B15" s="105">
        <v>0</v>
      </c>
      <c r="C15" s="105">
        <v>0</v>
      </c>
      <c r="D15" s="105">
        <v>0</v>
      </c>
      <c r="E15" s="105">
        <v>0</v>
      </c>
      <c r="F15" s="105">
        <v>0</v>
      </c>
      <c r="G15" s="105">
        <v>0</v>
      </c>
    </row>
    <row r="16" spans="1:7">
      <c r="A16" s="102" t="s">
        <v>655</v>
      </c>
      <c r="B16" s="105">
        <v>0</v>
      </c>
      <c r="C16" s="105">
        <v>0</v>
      </c>
      <c r="D16" s="105">
        <v>0</v>
      </c>
      <c r="E16" s="105">
        <v>0</v>
      </c>
      <c r="F16" s="105">
        <v>0</v>
      </c>
      <c r="G16" s="105">
        <v>0</v>
      </c>
    </row>
    <row r="17" spans="1:7">
      <c r="A17" s="102" t="s">
        <v>656</v>
      </c>
      <c r="B17" s="105">
        <v>0</v>
      </c>
      <c r="C17" s="105">
        <v>0</v>
      </c>
      <c r="D17" s="105">
        <v>0</v>
      </c>
      <c r="E17" s="105">
        <v>0</v>
      </c>
      <c r="F17" s="105">
        <v>0</v>
      </c>
      <c r="G17" s="105">
        <v>0</v>
      </c>
    </row>
    <row r="18" spans="1:7">
      <c r="A18" s="118"/>
      <c r="B18" s="109"/>
      <c r="C18" s="109"/>
      <c r="D18" s="109"/>
      <c r="E18" s="109"/>
      <c r="F18" s="109"/>
      <c r="G18" s="109"/>
    </row>
    <row r="19" spans="1:7" ht="14.4">
      <c r="A19" s="110" t="s">
        <v>657</v>
      </c>
      <c r="B19" s="111">
        <v>0</v>
      </c>
      <c r="C19" s="111">
        <v>0</v>
      </c>
      <c r="D19" s="111">
        <v>0</v>
      </c>
      <c r="E19" s="111">
        <v>0</v>
      </c>
      <c r="F19" s="111">
        <v>0</v>
      </c>
      <c r="G19" s="111">
        <v>0</v>
      </c>
    </row>
    <row r="20" spans="1:7">
      <c r="A20" s="102" t="s">
        <v>648</v>
      </c>
      <c r="B20" s="103">
        <v>0</v>
      </c>
      <c r="C20" s="103">
        <v>0</v>
      </c>
      <c r="D20" s="103">
        <v>0</v>
      </c>
      <c r="E20" s="103">
        <v>0</v>
      </c>
      <c r="F20" s="103">
        <v>0</v>
      </c>
      <c r="G20" s="103">
        <v>0</v>
      </c>
    </row>
    <row r="21" spans="1:7">
      <c r="A21" s="102" t="s">
        <v>649</v>
      </c>
      <c r="B21" s="103">
        <v>0</v>
      </c>
      <c r="C21" s="103">
        <v>0</v>
      </c>
      <c r="D21" s="103">
        <v>0</v>
      </c>
      <c r="E21" s="103">
        <v>0</v>
      </c>
      <c r="F21" s="103">
        <v>0</v>
      </c>
      <c r="G21" s="103">
        <v>0</v>
      </c>
    </row>
    <row r="22" spans="1:7">
      <c r="A22" s="102" t="s">
        <v>650</v>
      </c>
      <c r="B22" s="103">
        <v>0</v>
      </c>
      <c r="C22" s="103">
        <v>0</v>
      </c>
      <c r="D22" s="103">
        <v>0</v>
      </c>
      <c r="E22" s="103">
        <v>0</v>
      </c>
      <c r="F22" s="103">
        <v>0</v>
      </c>
      <c r="G22" s="103">
        <v>0</v>
      </c>
    </row>
    <row r="23" spans="1:7">
      <c r="A23" s="102" t="s">
        <v>651</v>
      </c>
      <c r="B23" s="103">
        <v>0</v>
      </c>
      <c r="C23" s="103">
        <v>0</v>
      </c>
      <c r="D23" s="103">
        <v>0</v>
      </c>
      <c r="E23" s="103">
        <v>0</v>
      </c>
      <c r="F23" s="103">
        <v>0</v>
      </c>
      <c r="G23" s="103">
        <v>0</v>
      </c>
    </row>
    <row r="24" spans="1:7">
      <c r="A24" s="102" t="s">
        <v>652</v>
      </c>
      <c r="B24" s="103">
        <v>0</v>
      </c>
      <c r="C24" s="103">
        <v>0</v>
      </c>
      <c r="D24" s="103">
        <v>0</v>
      </c>
      <c r="E24" s="103">
        <v>0</v>
      </c>
      <c r="F24" s="103">
        <v>0</v>
      </c>
      <c r="G24" s="103">
        <v>0</v>
      </c>
    </row>
    <row r="25" spans="1:7">
      <c r="A25" s="102" t="s">
        <v>653</v>
      </c>
      <c r="B25" s="103">
        <v>0</v>
      </c>
      <c r="C25" s="103">
        <v>0</v>
      </c>
      <c r="D25" s="103">
        <v>0</v>
      </c>
      <c r="E25" s="103">
        <v>0</v>
      </c>
      <c r="F25" s="103">
        <v>0</v>
      </c>
      <c r="G25" s="103">
        <v>0</v>
      </c>
    </row>
    <row r="26" spans="1:7">
      <c r="A26" s="102" t="s">
        <v>654</v>
      </c>
      <c r="B26" s="103">
        <v>0</v>
      </c>
      <c r="C26" s="103">
        <v>0</v>
      </c>
      <c r="D26" s="103">
        <v>0</v>
      </c>
      <c r="E26" s="103">
        <v>0</v>
      </c>
      <c r="F26" s="103">
        <v>0</v>
      </c>
      <c r="G26" s="103">
        <v>0</v>
      </c>
    </row>
    <row r="27" spans="1:7">
      <c r="A27" s="102" t="s">
        <v>658</v>
      </c>
      <c r="B27" s="103">
        <v>0</v>
      </c>
      <c r="C27" s="103">
        <v>0</v>
      </c>
      <c r="D27" s="103">
        <v>0</v>
      </c>
      <c r="E27" s="103">
        <v>0</v>
      </c>
      <c r="F27" s="103">
        <v>0</v>
      </c>
      <c r="G27" s="103">
        <v>0</v>
      </c>
    </row>
    <row r="28" spans="1:7">
      <c r="A28" s="102" t="s">
        <v>656</v>
      </c>
      <c r="B28" s="103">
        <v>0</v>
      </c>
      <c r="C28" s="103">
        <v>0</v>
      </c>
      <c r="D28" s="103">
        <v>0</v>
      </c>
      <c r="E28" s="103">
        <v>0</v>
      </c>
      <c r="F28" s="103">
        <v>0</v>
      </c>
      <c r="G28" s="103">
        <v>0</v>
      </c>
    </row>
    <row r="29" spans="1:7">
      <c r="A29" s="109"/>
      <c r="B29" s="109"/>
      <c r="C29" s="109"/>
      <c r="D29" s="109"/>
      <c r="E29" s="109"/>
      <c r="F29" s="109"/>
      <c r="G29" s="109"/>
    </row>
    <row r="30" spans="1:7" ht="14.4">
      <c r="A30" s="110" t="s">
        <v>659</v>
      </c>
      <c r="B30" s="113">
        <v>53485135.230000004</v>
      </c>
      <c r="C30" s="113">
        <v>55089689.286899999</v>
      </c>
      <c r="D30" s="113">
        <v>56742379.965507008</v>
      </c>
      <c r="E30" s="113">
        <v>58444651.364472218</v>
      </c>
      <c r="F30" s="113">
        <v>60197990.905406393</v>
      </c>
      <c r="G30" s="113">
        <v>62003930.632568575</v>
      </c>
    </row>
    <row r="31" spans="1:7">
      <c r="A31" s="116"/>
      <c r="B31" s="116"/>
      <c r="C31" s="116"/>
      <c r="D31" s="116"/>
      <c r="E31" s="116"/>
      <c r="F31" s="116"/>
      <c r="G31" s="116"/>
    </row>
  </sheetData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10A67-2ECA-4BC4-A423-AB5ED12FBD64}">
  <dimension ref="A1:G40"/>
  <sheetViews>
    <sheetView workbookViewId="0">
      <selection sqref="A1:XFD1048576"/>
    </sheetView>
  </sheetViews>
  <sheetFormatPr baseColWidth="10" defaultRowHeight="13.2"/>
  <cols>
    <col min="1" max="1" width="66.33203125" bestFit="1" customWidth="1"/>
    <col min="2" max="7" width="14" bestFit="1" customWidth="1"/>
  </cols>
  <sheetData>
    <row r="1" spans="1:7" ht="21">
      <c r="A1" s="204" t="s">
        <v>660</v>
      </c>
      <c r="B1" s="204"/>
      <c r="C1" s="204"/>
      <c r="D1" s="204"/>
      <c r="E1" s="204"/>
      <c r="F1" s="204"/>
      <c r="G1" s="204"/>
    </row>
    <row r="2" spans="1:7" ht="14.4">
      <c r="A2" s="194" t="s">
        <v>619</v>
      </c>
      <c r="B2" s="195"/>
      <c r="C2" s="195"/>
      <c r="D2" s="195"/>
      <c r="E2" s="195"/>
      <c r="F2" s="195"/>
      <c r="G2" s="196"/>
    </row>
    <row r="3" spans="1:7" ht="14.4">
      <c r="A3" s="197" t="s">
        <v>661</v>
      </c>
      <c r="B3" s="198"/>
      <c r="C3" s="198"/>
      <c r="D3" s="198"/>
      <c r="E3" s="198"/>
      <c r="F3" s="198"/>
      <c r="G3" s="199"/>
    </row>
    <row r="4" spans="1:7" ht="14.4">
      <c r="A4" s="208" t="s">
        <v>621</v>
      </c>
      <c r="B4" s="209"/>
      <c r="C4" s="209"/>
      <c r="D4" s="209"/>
      <c r="E4" s="209"/>
      <c r="F4" s="209"/>
      <c r="G4" s="210"/>
    </row>
    <row r="5" spans="1:7" ht="14.4">
      <c r="A5" s="211" t="s">
        <v>623</v>
      </c>
      <c r="B5" s="213" t="s">
        <v>662</v>
      </c>
      <c r="C5" s="213" t="s">
        <v>663</v>
      </c>
      <c r="D5" s="213" t="s">
        <v>664</v>
      </c>
      <c r="E5" s="213" t="s">
        <v>665</v>
      </c>
      <c r="F5" s="213">
        <v>2021</v>
      </c>
      <c r="G5" s="98">
        <v>2022</v>
      </c>
    </row>
    <row r="6" spans="1:7" ht="45">
      <c r="A6" s="212"/>
      <c r="B6" s="214"/>
      <c r="C6" s="214"/>
      <c r="D6" s="214"/>
      <c r="E6" s="214"/>
      <c r="F6" s="214"/>
      <c r="G6" s="99" t="s">
        <v>666</v>
      </c>
    </row>
    <row r="7" spans="1:7" ht="14.4">
      <c r="A7" s="100" t="s">
        <v>667</v>
      </c>
      <c r="B7" s="101">
        <v>41710466.850000001</v>
      </c>
      <c r="C7" s="101">
        <v>44583012.719999999</v>
      </c>
      <c r="D7" s="101">
        <v>41612413.689999998</v>
      </c>
      <c r="E7" s="101">
        <v>55907062.590000004</v>
      </c>
      <c r="F7" s="101">
        <v>49840809.530000001</v>
      </c>
      <c r="G7" s="101">
        <v>25641864.66</v>
      </c>
    </row>
    <row r="8" spans="1:7">
      <c r="A8" s="102" t="s">
        <v>668</v>
      </c>
      <c r="B8" s="103">
        <v>0</v>
      </c>
      <c r="C8" s="103">
        <v>0</v>
      </c>
      <c r="D8" s="103">
        <v>0</v>
      </c>
      <c r="E8" s="103">
        <v>0</v>
      </c>
      <c r="F8" s="103">
        <v>0</v>
      </c>
      <c r="G8" s="103">
        <v>0</v>
      </c>
    </row>
    <row r="9" spans="1:7">
      <c r="A9" s="102" t="s">
        <v>669</v>
      </c>
      <c r="B9" s="103">
        <v>0</v>
      </c>
      <c r="C9" s="103">
        <v>0</v>
      </c>
      <c r="D9" s="103">
        <v>0</v>
      </c>
      <c r="E9" s="103">
        <v>0</v>
      </c>
      <c r="F9" s="103">
        <v>0</v>
      </c>
      <c r="G9" s="103">
        <v>0</v>
      </c>
    </row>
    <row r="10" spans="1:7">
      <c r="A10" s="102" t="s">
        <v>670</v>
      </c>
      <c r="B10" s="103">
        <v>0</v>
      </c>
      <c r="C10" s="103">
        <v>0</v>
      </c>
      <c r="D10" s="103">
        <v>0</v>
      </c>
      <c r="E10" s="103">
        <v>0</v>
      </c>
      <c r="F10" s="103">
        <v>0</v>
      </c>
      <c r="G10" s="103">
        <v>0</v>
      </c>
    </row>
    <row r="11" spans="1:7">
      <c r="A11" s="102" t="s">
        <v>671</v>
      </c>
      <c r="B11" s="103">
        <v>0</v>
      </c>
      <c r="C11" s="103">
        <v>0</v>
      </c>
      <c r="D11" s="103">
        <v>0</v>
      </c>
      <c r="E11" s="103">
        <v>0</v>
      </c>
      <c r="F11" s="103">
        <v>0</v>
      </c>
      <c r="G11" s="103">
        <v>0</v>
      </c>
    </row>
    <row r="12" spans="1:7">
      <c r="A12" s="102" t="s">
        <v>672</v>
      </c>
      <c r="B12" s="119">
        <v>266382.53999999998</v>
      </c>
      <c r="C12" s="119">
        <v>280048.59999999998</v>
      </c>
      <c r="D12" s="119">
        <v>133478.26999999999</v>
      </c>
      <c r="E12" s="119">
        <v>697670.67</v>
      </c>
      <c r="F12" s="119">
        <v>698099.1</v>
      </c>
      <c r="G12" s="119">
        <v>313221.3</v>
      </c>
    </row>
    <row r="13" spans="1:7">
      <c r="A13" s="102" t="s">
        <v>673</v>
      </c>
      <c r="B13" s="103">
        <v>0</v>
      </c>
      <c r="C13" s="119">
        <v>842858.27</v>
      </c>
      <c r="D13" s="119">
        <v>1546158.48</v>
      </c>
      <c r="E13" s="103">
        <v>0</v>
      </c>
      <c r="F13" s="103">
        <v>0</v>
      </c>
      <c r="G13" s="103">
        <v>0</v>
      </c>
    </row>
    <row r="14" spans="1:7">
      <c r="A14" s="102" t="s">
        <v>674</v>
      </c>
      <c r="B14" s="119">
        <v>37953887.350000001</v>
      </c>
      <c r="C14" s="119">
        <v>43460105.850000001</v>
      </c>
      <c r="D14" s="119">
        <v>39174640.82</v>
      </c>
      <c r="E14" s="119">
        <v>55069391.920000002</v>
      </c>
      <c r="F14" s="119">
        <v>49002710.43</v>
      </c>
      <c r="G14" s="119">
        <v>25328643.359999999</v>
      </c>
    </row>
    <row r="15" spans="1:7">
      <c r="A15" s="102" t="s">
        <v>675</v>
      </c>
      <c r="B15" s="119">
        <v>3490196.96</v>
      </c>
      <c r="C15" s="103">
        <v>0</v>
      </c>
      <c r="D15" s="119">
        <v>758136.12</v>
      </c>
      <c r="E15" s="119">
        <v>140000</v>
      </c>
      <c r="F15" s="119">
        <v>140000</v>
      </c>
      <c r="G15" s="119">
        <v>0</v>
      </c>
    </row>
    <row r="16" spans="1:7">
      <c r="A16" s="102" t="s">
        <v>676</v>
      </c>
      <c r="B16" s="103">
        <v>0</v>
      </c>
      <c r="C16" s="103">
        <v>0</v>
      </c>
      <c r="D16" s="103">
        <v>0</v>
      </c>
      <c r="E16" s="103">
        <v>0</v>
      </c>
      <c r="F16" s="103">
        <v>0</v>
      </c>
      <c r="G16" s="103">
        <v>0</v>
      </c>
    </row>
    <row r="17" spans="1:7">
      <c r="A17" s="102" t="s">
        <v>677</v>
      </c>
      <c r="B17" s="103">
        <v>0</v>
      </c>
      <c r="C17" s="103">
        <v>0</v>
      </c>
      <c r="D17" s="103">
        <v>0</v>
      </c>
      <c r="E17" s="103">
        <v>0</v>
      </c>
      <c r="F17" s="103">
        <v>0</v>
      </c>
      <c r="G17" s="103">
        <v>0</v>
      </c>
    </row>
    <row r="18" spans="1:7">
      <c r="A18" s="102" t="s">
        <v>678</v>
      </c>
      <c r="B18" s="103">
        <v>0</v>
      </c>
      <c r="C18" s="103">
        <v>0</v>
      </c>
      <c r="D18" s="103">
        <v>0</v>
      </c>
      <c r="E18" s="103">
        <v>0</v>
      </c>
      <c r="F18" s="103">
        <v>0</v>
      </c>
      <c r="G18" s="103">
        <v>0</v>
      </c>
    </row>
    <row r="19" spans="1:7">
      <c r="A19" s="102" t="s">
        <v>679</v>
      </c>
      <c r="B19" s="103">
        <v>0</v>
      </c>
      <c r="C19" s="103">
        <v>0</v>
      </c>
      <c r="D19" s="103">
        <v>0</v>
      </c>
      <c r="E19" s="103">
        <v>0</v>
      </c>
      <c r="F19" s="103">
        <v>0</v>
      </c>
      <c r="G19" s="103">
        <v>0</v>
      </c>
    </row>
    <row r="20" spans="1:7">
      <c r="A20" s="109"/>
      <c r="B20" s="109"/>
      <c r="C20" s="109"/>
      <c r="D20" s="109"/>
      <c r="E20" s="109"/>
      <c r="F20" s="109"/>
      <c r="G20" s="109"/>
    </row>
    <row r="21" spans="1:7" ht="14.4">
      <c r="A21" s="110" t="s">
        <v>680</v>
      </c>
      <c r="B21" s="111">
        <v>0</v>
      </c>
      <c r="C21" s="111">
        <v>0</v>
      </c>
      <c r="D21" s="111">
        <v>0</v>
      </c>
      <c r="E21" s="111">
        <v>0</v>
      </c>
      <c r="F21" s="111">
        <v>0</v>
      </c>
      <c r="G21" s="111">
        <v>0</v>
      </c>
    </row>
    <row r="22" spans="1:7">
      <c r="A22" s="102" t="s">
        <v>681</v>
      </c>
      <c r="B22" s="103">
        <v>0</v>
      </c>
      <c r="C22" s="103">
        <v>0</v>
      </c>
      <c r="D22" s="103">
        <v>0</v>
      </c>
      <c r="E22" s="103">
        <v>0</v>
      </c>
      <c r="F22" s="103">
        <v>0</v>
      </c>
      <c r="G22" s="103">
        <v>0</v>
      </c>
    </row>
    <row r="23" spans="1:7">
      <c r="A23" s="102" t="s">
        <v>682</v>
      </c>
      <c r="B23" s="103">
        <v>0</v>
      </c>
      <c r="C23" s="103">
        <v>0</v>
      </c>
      <c r="D23" s="103">
        <v>0</v>
      </c>
      <c r="E23" s="103">
        <v>0</v>
      </c>
      <c r="F23" s="103">
        <v>0</v>
      </c>
      <c r="G23" s="103">
        <v>0</v>
      </c>
    </row>
    <row r="24" spans="1:7">
      <c r="A24" s="102" t="s">
        <v>683</v>
      </c>
      <c r="B24" s="103">
        <v>0</v>
      </c>
      <c r="C24" s="103">
        <v>0</v>
      </c>
      <c r="D24" s="103">
        <v>0</v>
      </c>
      <c r="E24" s="103">
        <v>0</v>
      </c>
      <c r="F24" s="103">
        <v>0</v>
      </c>
      <c r="G24" s="103">
        <v>0</v>
      </c>
    </row>
    <row r="25" spans="1:7">
      <c r="A25" s="102" t="s">
        <v>684</v>
      </c>
      <c r="B25" s="103">
        <v>0</v>
      </c>
      <c r="C25" s="103">
        <v>0</v>
      </c>
      <c r="D25" s="103">
        <v>0</v>
      </c>
      <c r="E25" s="103">
        <v>0</v>
      </c>
      <c r="F25" s="103">
        <v>0</v>
      </c>
      <c r="G25" s="103">
        <v>0</v>
      </c>
    </row>
    <row r="26" spans="1:7">
      <c r="A26" s="102" t="s">
        <v>685</v>
      </c>
      <c r="B26" s="103">
        <v>0</v>
      </c>
      <c r="C26" s="103">
        <v>0</v>
      </c>
      <c r="D26" s="103">
        <v>0</v>
      </c>
      <c r="E26" s="103">
        <v>0</v>
      </c>
      <c r="F26" s="103">
        <v>0</v>
      </c>
      <c r="G26" s="103">
        <v>0</v>
      </c>
    </row>
    <row r="27" spans="1:7">
      <c r="A27" s="109"/>
      <c r="B27" s="109"/>
      <c r="C27" s="109"/>
      <c r="D27" s="109"/>
      <c r="E27" s="109"/>
      <c r="F27" s="109"/>
      <c r="G27" s="109"/>
    </row>
    <row r="28" spans="1:7" ht="14.4">
      <c r="A28" s="110" t="s">
        <v>686</v>
      </c>
      <c r="B28" s="113">
        <v>12430500.27</v>
      </c>
      <c r="C28" s="113">
        <v>14630977.5</v>
      </c>
      <c r="D28" s="113">
        <v>20134997.210000001</v>
      </c>
      <c r="E28" s="113">
        <v>9338886.1500000004</v>
      </c>
      <c r="F28" s="113">
        <v>7527356.7599999998</v>
      </c>
      <c r="G28" s="113"/>
    </row>
    <row r="29" spans="1:7">
      <c r="A29" s="102" t="s">
        <v>289</v>
      </c>
      <c r="B29" s="120">
        <v>12430500.27</v>
      </c>
      <c r="C29" s="120">
        <v>14630977.5</v>
      </c>
      <c r="D29" s="119">
        <v>20134997.210000001</v>
      </c>
      <c r="E29" s="119">
        <v>9338886.1500000004</v>
      </c>
      <c r="F29" s="119">
        <v>7527356.7599999998</v>
      </c>
      <c r="G29" s="119"/>
    </row>
    <row r="30" spans="1:7">
      <c r="A30" s="109"/>
      <c r="B30" s="121"/>
      <c r="C30" s="121"/>
      <c r="D30" s="121"/>
      <c r="E30" s="109"/>
      <c r="F30" s="109"/>
      <c r="G30" s="109"/>
    </row>
    <row r="31" spans="1:7" ht="14.4">
      <c r="A31" s="110" t="s">
        <v>687</v>
      </c>
      <c r="B31" s="113">
        <v>54140967.120000005</v>
      </c>
      <c r="C31" s="113">
        <v>59213990.219999999</v>
      </c>
      <c r="D31" s="113">
        <v>61747410.899999999</v>
      </c>
      <c r="E31" s="113">
        <v>65245948.740000002</v>
      </c>
      <c r="F31" s="113">
        <v>57368166.289999999</v>
      </c>
      <c r="G31" s="113">
        <v>25641864.66</v>
      </c>
    </row>
    <row r="32" spans="1:7">
      <c r="A32" s="109"/>
      <c r="B32" s="109"/>
      <c r="C32" s="109"/>
      <c r="D32" s="109"/>
      <c r="E32" s="109"/>
      <c r="F32" s="109"/>
      <c r="G32" s="109"/>
    </row>
    <row r="33" spans="1:7" ht="14.4">
      <c r="A33" s="110" t="s">
        <v>291</v>
      </c>
      <c r="B33" s="109"/>
      <c r="C33" s="109"/>
      <c r="D33" s="109"/>
      <c r="E33" s="109"/>
      <c r="F33" s="109"/>
      <c r="G33" s="109"/>
    </row>
    <row r="34" spans="1:7" ht="26.4">
      <c r="A34" s="115" t="s">
        <v>642</v>
      </c>
      <c r="B34" s="103"/>
      <c r="C34" s="103"/>
      <c r="D34" s="103"/>
      <c r="E34" s="103"/>
      <c r="F34" s="103"/>
      <c r="G34" s="103"/>
    </row>
    <row r="35" spans="1:7" ht="26.4">
      <c r="A35" s="115" t="s">
        <v>688</v>
      </c>
      <c r="B35" s="103"/>
      <c r="C35" s="103"/>
      <c r="D35" s="103"/>
      <c r="E35" s="103"/>
      <c r="F35" s="103"/>
      <c r="G35" s="103"/>
    </row>
    <row r="36" spans="1:7" ht="14.4">
      <c r="A36" s="110" t="s">
        <v>689</v>
      </c>
      <c r="B36" s="111">
        <v>0</v>
      </c>
      <c r="C36" s="111">
        <v>0</v>
      </c>
      <c r="D36" s="111">
        <v>0</v>
      </c>
      <c r="E36" s="111">
        <v>0</v>
      </c>
      <c r="F36" s="111">
        <v>0</v>
      </c>
      <c r="G36" s="111">
        <v>0</v>
      </c>
    </row>
    <row r="37" spans="1:7">
      <c r="A37" s="116"/>
      <c r="B37" s="116"/>
      <c r="C37" s="116"/>
      <c r="D37" s="116"/>
      <c r="E37" s="116"/>
      <c r="F37" s="116"/>
      <c r="G37" s="116"/>
    </row>
    <row r="38" spans="1:7">
      <c r="A38" s="122"/>
    </row>
    <row r="39" spans="1:7" ht="14.4">
      <c r="A39" s="207" t="s">
        <v>690</v>
      </c>
      <c r="B39" s="207"/>
      <c r="C39" s="207"/>
      <c r="D39" s="207"/>
      <c r="E39" s="207"/>
      <c r="F39" s="207"/>
      <c r="G39" s="207"/>
    </row>
    <row r="40" spans="1:7" ht="14.4">
      <c r="A40" s="207" t="s">
        <v>691</v>
      </c>
      <c r="B40" s="207"/>
      <c r="C40" s="207"/>
      <c r="D40" s="207"/>
      <c r="E40" s="207"/>
      <c r="F40" s="207"/>
      <c r="G40" s="207"/>
    </row>
  </sheetData>
  <mergeCells count="12">
    <mergeCell ref="A39:G39"/>
    <mergeCell ref="A40:G40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ED787-EE57-4B77-976F-018376D8EE34}">
  <dimension ref="A1:G33"/>
  <sheetViews>
    <sheetView tabSelected="1" workbookViewId="0">
      <selection sqref="A1:XFD1048576"/>
    </sheetView>
  </sheetViews>
  <sheetFormatPr baseColWidth="10" defaultRowHeight="13.2"/>
  <cols>
    <col min="1" max="1" width="55.5546875" bestFit="1" customWidth="1"/>
    <col min="2" max="7" width="14" bestFit="1" customWidth="1"/>
  </cols>
  <sheetData>
    <row r="1" spans="1:7" ht="21">
      <c r="A1" s="204" t="s">
        <v>692</v>
      </c>
      <c r="B1" s="204"/>
      <c r="C1" s="204"/>
      <c r="D1" s="204"/>
      <c r="E1" s="204"/>
      <c r="F1" s="204"/>
      <c r="G1" s="204"/>
    </row>
    <row r="2" spans="1:7" ht="14.4">
      <c r="A2" s="194" t="s">
        <v>619</v>
      </c>
      <c r="B2" s="195"/>
      <c r="C2" s="195"/>
      <c r="D2" s="195"/>
      <c r="E2" s="195"/>
      <c r="F2" s="195"/>
      <c r="G2" s="196"/>
    </row>
    <row r="3" spans="1:7" ht="14.4">
      <c r="A3" s="197" t="s">
        <v>693</v>
      </c>
      <c r="B3" s="198"/>
      <c r="C3" s="198"/>
      <c r="D3" s="198"/>
      <c r="E3" s="198"/>
      <c r="F3" s="198"/>
      <c r="G3" s="199"/>
    </row>
    <row r="4" spans="1:7" ht="14.4">
      <c r="A4" s="208" t="s">
        <v>621</v>
      </c>
      <c r="B4" s="209"/>
      <c r="C4" s="209"/>
      <c r="D4" s="209"/>
      <c r="E4" s="209"/>
      <c r="F4" s="209"/>
      <c r="G4" s="210"/>
    </row>
    <row r="5" spans="1:7" ht="14.4">
      <c r="A5" s="215" t="s">
        <v>646</v>
      </c>
      <c r="B5" s="202" t="s">
        <v>694</v>
      </c>
      <c r="C5" s="202" t="s">
        <v>663</v>
      </c>
      <c r="D5" s="202" t="s">
        <v>664</v>
      </c>
      <c r="E5" s="217">
        <v>2020</v>
      </c>
      <c r="F5" s="213">
        <v>2021</v>
      </c>
      <c r="G5" s="98">
        <v>2022</v>
      </c>
    </row>
    <row r="6" spans="1:7" ht="45">
      <c r="A6" s="216"/>
      <c r="B6" s="203"/>
      <c r="C6" s="203"/>
      <c r="D6" s="203"/>
      <c r="E6" s="218"/>
      <c r="F6" s="214"/>
      <c r="G6" s="99" t="s">
        <v>695</v>
      </c>
    </row>
    <row r="7" spans="1:7" ht="14.4">
      <c r="A7" s="100" t="s">
        <v>696</v>
      </c>
      <c r="B7" s="101">
        <v>36630556.239999995</v>
      </c>
      <c r="C7" s="101">
        <v>43202251.079999998</v>
      </c>
      <c r="D7" s="101">
        <v>48907610.400000006</v>
      </c>
      <c r="E7" s="101">
        <v>65245948.739999995</v>
      </c>
      <c r="F7" s="101">
        <v>55126865.380000003</v>
      </c>
      <c r="G7" s="101">
        <v>18750142.759999998</v>
      </c>
    </row>
    <row r="8" spans="1:7">
      <c r="A8" s="123" t="s">
        <v>648</v>
      </c>
      <c r="B8" s="124">
        <v>11087644.1</v>
      </c>
      <c r="C8" s="124">
        <v>13476962.879999999</v>
      </c>
      <c r="D8" s="125">
        <v>17790839.59</v>
      </c>
      <c r="E8" s="126">
        <v>28522036.010000002</v>
      </c>
      <c r="F8" s="126">
        <v>23711628.890000001</v>
      </c>
      <c r="G8" s="126">
        <v>7510344.4199999999</v>
      </c>
    </row>
    <row r="9" spans="1:7">
      <c r="A9" s="102" t="s">
        <v>649</v>
      </c>
      <c r="B9" s="125">
        <v>3546150.2899999996</v>
      </c>
      <c r="C9" s="125">
        <v>4003317.59</v>
      </c>
      <c r="D9" s="125">
        <v>3982195.8</v>
      </c>
      <c r="E9" s="125">
        <v>6144626.0899999999</v>
      </c>
      <c r="F9" s="125">
        <v>5319693.87</v>
      </c>
      <c r="G9" s="125">
        <v>3216211.91</v>
      </c>
    </row>
    <row r="10" spans="1:7">
      <c r="A10" s="102" t="s">
        <v>650</v>
      </c>
      <c r="B10" s="125">
        <v>8938567.9799999986</v>
      </c>
      <c r="C10" s="125">
        <v>12053533.430000002</v>
      </c>
      <c r="D10" s="125">
        <v>15712932.890000001</v>
      </c>
      <c r="E10" s="125">
        <v>16385266.220000001</v>
      </c>
      <c r="F10" s="125">
        <v>14968379.859999999</v>
      </c>
      <c r="G10" s="125">
        <v>6947294.25</v>
      </c>
    </row>
    <row r="11" spans="1:7">
      <c r="A11" s="102" t="s">
        <v>651</v>
      </c>
      <c r="B11" s="127">
        <v>0</v>
      </c>
      <c r="C11" s="105">
        <v>0</v>
      </c>
      <c r="D11" s="105">
        <v>0</v>
      </c>
      <c r="E11" s="105">
        <v>34023.050000000003</v>
      </c>
      <c r="F11" s="105">
        <v>26509.15</v>
      </c>
      <c r="G11" s="105">
        <v>0</v>
      </c>
    </row>
    <row r="12" spans="1:7">
      <c r="A12" s="102" t="s">
        <v>652</v>
      </c>
      <c r="B12" s="125">
        <v>11038154.48</v>
      </c>
      <c r="C12" s="125">
        <v>6702635.4100000001</v>
      </c>
      <c r="D12" s="125">
        <v>5056785.84</v>
      </c>
      <c r="E12" s="125">
        <v>2085507.87</v>
      </c>
      <c r="F12" s="125">
        <v>1734344.3</v>
      </c>
      <c r="G12" s="125">
        <v>905295.44</v>
      </c>
    </row>
    <row r="13" spans="1:7">
      <c r="A13" s="102" t="s">
        <v>653</v>
      </c>
      <c r="B13" s="125">
        <v>2020039.39</v>
      </c>
      <c r="C13" s="125">
        <v>6965801.7699999996</v>
      </c>
      <c r="D13" s="125">
        <v>6364856.2800000003</v>
      </c>
      <c r="E13" s="125">
        <v>12074489.5</v>
      </c>
      <c r="F13" s="125">
        <v>9366309.3100000005</v>
      </c>
      <c r="G13" s="125">
        <v>170996.74</v>
      </c>
    </row>
    <row r="14" spans="1:7">
      <c r="A14" s="102" t="s">
        <v>654</v>
      </c>
      <c r="B14" s="128">
        <v>0</v>
      </c>
      <c r="C14" s="105">
        <v>0</v>
      </c>
      <c r="D14" s="105">
        <v>0</v>
      </c>
      <c r="E14" s="103">
        <v>0</v>
      </c>
      <c r="F14" s="103">
        <v>0</v>
      </c>
      <c r="G14" s="103">
        <v>0</v>
      </c>
    </row>
    <row r="15" spans="1:7">
      <c r="A15" s="102" t="s">
        <v>655</v>
      </c>
      <c r="B15" s="128">
        <v>0</v>
      </c>
      <c r="C15" s="105">
        <v>0</v>
      </c>
      <c r="D15" s="105">
        <v>0</v>
      </c>
      <c r="E15" s="103">
        <v>0</v>
      </c>
      <c r="F15" s="103">
        <v>0</v>
      </c>
      <c r="G15" s="103">
        <v>0</v>
      </c>
    </row>
    <row r="16" spans="1:7">
      <c r="A16" s="102" t="s">
        <v>656</v>
      </c>
      <c r="B16" s="128">
        <v>0</v>
      </c>
      <c r="C16" s="105">
        <v>0</v>
      </c>
      <c r="D16" s="105">
        <v>0</v>
      </c>
      <c r="E16" s="103">
        <v>0</v>
      </c>
      <c r="F16" s="103">
        <v>0</v>
      </c>
      <c r="G16" s="103">
        <v>0</v>
      </c>
    </row>
    <row r="17" spans="1:7">
      <c r="A17" s="109"/>
      <c r="B17" s="129"/>
      <c r="C17" s="121"/>
      <c r="D17" s="121"/>
      <c r="E17" s="109"/>
      <c r="F17" s="109"/>
      <c r="G17" s="109"/>
    </row>
    <row r="18" spans="1:7" ht="14.4">
      <c r="A18" s="110" t="s">
        <v>697</v>
      </c>
      <c r="B18" s="130">
        <v>0</v>
      </c>
      <c r="C18" s="111">
        <v>0</v>
      </c>
      <c r="D18" s="111">
        <v>0</v>
      </c>
      <c r="E18" s="111">
        <v>0</v>
      </c>
      <c r="F18" s="111">
        <v>0</v>
      </c>
      <c r="G18" s="111">
        <v>0</v>
      </c>
    </row>
    <row r="19" spans="1:7">
      <c r="A19" s="102" t="s">
        <v>648</v>
      </c>
      <c r="B19" s="128">
        <v>0</v>
      </c>
      <c r="C19" s="103">
        <v>0</v>
      </c>
      <c r="D19" s="103">
        <v>0</v>
      </c>
      <c r="E19" s="103">
        <v>0</v>
      </c>
      <c r="F19" s="103">
        <v>0</v>
      </c>
      <c r="G19" s="103">
        <v>0</v>
      </c>
    </row>
    <row r="20" spans="1:7">
      <c r="A20" s="102" t="s">
        <v>649</v>
      </c>
      <c r="B20" s="103">
        <v>0</v>
      </c>
      <c r="C20" s="103">
        <v>0</v>
      </c>
      <c r="D20" s="103">
        <v>0</v>
      </c>
      <c r="E20" s="103">
        <v>0</v>
      </c>
      <c r="F20" s="103">
        <v>0</v>
      </c>
      <c r="G20" s="103">
        <v>0</v>
      </c>
    </row>
    <row r="21" spans="1:7">
      <c r="A21" s="102" t="s">
        <v>650</v>
      </c>
      <c r="B21" s="103">
        <v>0</v>
      </c>
      <c r="C21" s="103">
        <v>0</v>
      </c>
      <c r="D21" s="103">
        <v>0</v>
      </c>
      <c r="E21" s="103">
        <v>0</v>
      </c>
      <c r="F21" s="103">
        <v>0</v>
      </c>
      <c r="G21" s="103">
        <v>0</v>
      </c>
    </row>
    <row r="22" spans="1:7">
      <c r="A22" s="102" t="s">
        <v>651</v>
      </c>
      <c r="B22" s="103">
        <v>0</v>
      </c>
      <c r="C22" s="103">
        <v>0</v>
      </c>
      <c r="D22" s="103">
        <v>0</v>
      </c>
      <c r="E22" s="103">
        <v>0</v>
      </c>
      <c r="F22" s="103">
        <v>0</v>
      </c>
      <c r="G22" s="103">
        <v>0</v>
      </c>
    </row>
    <row r="23" spans="1:7">
      <c r="A23" s="102" t="s">
        <v>652</v>
      </c>
      <c r="B23" s="103">
        <v>0</v>
      </c>
      <c r="C23" s="103">
        <v>0</v>
      </c>
      <c r="D23" s="103">
        <v>0</v>
      </c>
      <c r="E23" s="105">
        <v>0</v>
      </c>
      <c r="F23" s="105">
        <v>0</v>
      </c>
      <c r="G23" s="105">
        <v>0</v>
      </c>
    </row>
    <row r="24" spans="1:7">
      <c r="A24" s="102" t="s">
        <v>653</v>
      </c>
      <c r="B24" s="103">
        <v>0</v>
      </c>
      <c r="C24" s="103">
        <v>0</v>
      </c>
      <c r="D24" s="103">
        <v>0</v>
      </c>
      <c r="E24" s="103">
        <v>0</v>
      </c>
      <c r="F24" s="103">
        <v>0</v>
      </c>
      <c r="G24" s="103">
        <v>0</v>
      </c>
    </row>
    <row r="25" spans="1:7">
      <c r="A25" s="102" t="s">
        <v>654</v>
      </c>
      <c r="B25" s="103">
        <v>0</v>
      </c>
      <c r="C25" s="103">
        <v>0</v>
      </c>
      <c r="D25" s="103">
        <v>0</v>
      </c>
      <c r="E25" s="103">
        <v>0</v>
      </c>
      <c r="F25" s="103">
        <v>0</v>
      </c>
      <c r="G25" s="103">
        <v>0</v>
      </c>
    </row>
    <row r="26" spans="1:7">
      <c r="A26" s="102" t="s">
        <v>658</v>
      </c>
      <c r="B26" s="103">
        <v>0</v>
      </c>
      <c r="C26" s="103">
        <v>0</v>
      </c>
      <c r="D26" s="103">
        <v>0</v>
      </c>
      <c r="E26" s="103">
        <v>0</v>
      </c>
      <c r="F26" s="103">
        <v>0</v>
      </c>
      <c r="G26" s="103">
        <v>0</v>
      </c>
    </row>
    <row r="27" spans="1:7">
      <c r="A27" s="102" t="s">
        <v>656</v>
      </c>
      <c r="B27" s="103">
        <v>0</v>
      </c>
      <c r="C27" s="103">
        <v>0</v>
      </c>
      <c r="D27" s="103">
        <v>0</v>
      </c>
      <c r="E27" s="103">
        <v>0</v>
      </c>
      <c r="F27" s="103">
        <v>0</v>
      </c>
      <c r="G27" s="103">
        <v>0</v>
      </c>
    </row>
    <row r="28" spans="1:7">
      <c r="A28" s="109"/>
      <c r="B28" s="109"/>
      <c r="C28" s="109"/>
      <c r="D28" s="109"/>
      <c r="E28" s="109"/>
      <c r="F28" s="109"/>
      <c r="G28" s="109"/>
    </row>
    <row r="29" spans="1:7" ht="14.4">
      <c r="A29" s="110" t="s">
        <v>698</v>
      </c>
      <c r="B29" s="105">
        <v>36630556.239999995</v>
      </c>
      <c r="C29" s="105">
        <v>43202251.079999998</v>
      </c>
      <c r="D29" s="105">
        <v>48907610.400000006</v>
      </c>
      <c r="E29" s="105">
        <v>65245948.739999995</v>
      </c>
      <c r="F29" s="105">
        <v>55126865.380000003</v>
      </c>
      <c r="G29" s="105">
        <v>18750142.759999998</v>
      </c>
    </row>
    <row r="30" spans="1:7">
      <c r="A30" s="116"/>
      <c r="B30" s="116"/>
      <c r="C30" s="116"/>
      <c r="D30" s="116"/>
      <c r="E30" s="116"/>
      <c r="F30" s="116"/>
      <c r="G30" s="116"/>
    </row>
    <row r="31" spans="1:7">
      <c r="A31" s="122"/>
    </row>
    <row r="32" spans="1:7" ht="14.4">
      <c r="A32" s="207" t="s">
        <v>699</v>
      </c>
      <c r="B32" s="207"/>
      <c r="C32" s="207"/>
      <c r="D32" s="207"/>
      <c r="E32" s="207"/>
      <c r="F32" s="207"/>
      <c r="G32" s="207"/>
    </row>
    <row r="33" spans="1:7" ht="14.4">
      <c r="A33" s="207" t="s">
        <v>700</v>
      </c>
      <c r="B33" s="207"/>
      <c r="C33" s="207"/>
      <c r="D33" s="207"/>
      <c r="E33" s="207"/>
      <c r="F33" s="207"/>
      <c r="G33" s="207"/>
    </row>
  </sheetData>
  <mergeCells count="12">
    <mergeCell ref="A32:G32"/>
    <mergeCell ref="A33:G33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D8D48-A186-4206-A4EF-2026B727DFEC}">
  <dimension ref="A1:F67"/>
  <sheetViews>
    <sheetView workbookViewId="0">
      <selection activeCell="A6" sqref="A6:XFD76"/>
    </sheetView>
  </sheetViews>
  <sheetFormatPr baseColWidth="10" defaultRowHeight="13.2"/>
  <cols>
    <col min="1" max="1" width="44.109375" customWidth="1"/>
  </cols>
  <sheetData>
    <row r="1" spans="1:6" ht="21">
      <c r="A1" s="219" t="s">
        <v>701</v>
      </c>
      <c r="B1" s="219"/>
      <c r="C1" s="219"/>
      <c r="D1" s="219"/>
      <c r="E1" s="219"/>
      <c r="F1" s="219"/>
    </row>
    <row r="2" spans="1:6" ht="14.4">
      <c r="A2" s="194" t="s">
        <v>702</v>
      </c>
      <c r="B2" s="195"/>
      <c r="C2" s="195"/>
      <c r="D2" s="195"/>
      <c r="E2" s="195"/>
      <c r="F2" s="196"/>
    </row>
    <row r="3" spans="1:6" ht="14.4">
      <c r="A3" s="208" t="s">
        <v>703</v>
      </c>
      <c r="B3" s="209"/>
      <c r="C3" s="209"/>
      <c r="D3" s="209"/>
      <c r="E3" s="209"/>
      <c r="F3" s="210"/>
    </row>
    <row r="4" spans="1:6" ht="43.2">
      <c r="A4" s="131"/>
      <c r="B4" s="131" t="s">
        <v>704</v>
      </c>
      <c r="C4" s="131" t="s">
        <v>705</v>
      </c>
      <c r="D4" s="131" t="s">
        <v>706</v>
      </c>
      <c r="E4" s="131" t="s">
        <v>707</v>
      </c>
      <c r="F4" s="131" t="s">
        <v>708</v>
      </c>
    </row>
    <row r="5" spans="1:6" ht="14.4">
      <c r="A5" s="132" t="s">
        <v>709</v>
      </c>
      <c r="B5" s="118"/>
      <c r="C5" s="118"/>
      <c r="D5" s="118"/>
      <c r="E5" s="118"/>
      <c r="F5" s="118"/>
    </row>
    <row r="6" spans="1:6" ht="26.4">
      <c r="A6" s="133" t="s">
        <v>710</v>
      </c>
      <c r="B6" s="103"/>
      <c r="C6" s="103"/>
      <c r="D6" s="103"/>
      <c r="E6" s="103"/>
      <c r="F6" s="103"/>
    </row>
    <row r="7" spans="1:6" ht="26.4">
      <c r="A7" s="133" t="s">
        <v>711</v>
      </c>
      <c r="B7" s="103"/>
      <c r="C7" s="103"/>
      <c r="D7" s="103"/>
      <c r="E7" s="103"/>
      <c r="F7" s="103"/>
    </row>
    <row r="8" spans="1:6">
      <c r="A8" s="115"/>
      <c r="B8" s="109"/>
      <c r="C8" s="109"/>
      <c r="D8" s="109"/>
      <c r="E8" s="109"/>
      <c r="F8" s="109"/>
    </row>
    <row r="9" spans="1:6" ht="14.4">
      <c r="A9" s="132" t="s">
        <v>712</v>
      </c>
      <c r="B9" s="109"/>
      <c r="C9" s="109"/>
      <c r="D9" s="109"/>
      <c r="E9" s="109"/>
      <c r="F9" s="109"/>
    </row>
    <row r="10" spans="1:6">
      <c r="A10" s="133" t="s">
        <v>713</v>
      </c>
      <c r="B10" s="103"/>
      <c r="C10" s="103"/>
      <c r="D10" s="103"/>
      <c r="E10" s="103"/>
      <c r="F10" s="103"/>
    </row>
    <row r="11" spans="1:6">
      <c r="A11" s="134" t="s">
        <v>714</v>
      </c>
      <c r="B11" s="103"/>
      <c r="C11" s="103"/>
      <c r="D11" s="103"/>
      <c r="E11" s="103"/>
      <c r="F11" s="103"/>
    </row>
    <row r="12" spans="1:6">
      <c r="A12" s="134" t="s">
        <v>715</v>
      </c>
      <c r="B12" s="103"/>
      <c r="C12" s="103"/>
      <c r="D12" s="103"/>
      <c r="E12" s="103"/>
      <c r="F12" s="103"/>
    </row>
    <row r="13" spans="1:6">
      <c r="A13" s="134" t="s">
        <v>716</v>
      </c>
      <c r="B13" s="103"/>
      <c r="C13" s="103"/>
      <c r="D13" s="103"/>
      <c r="E13" s="103"/>
      <c r="F13" s="103"/>
    </row>
    <row r="14" spans="1:6">
      <c r="A14" s="133" t="s">
        <v>717</v>
      </c>
      <c r="B14" s="103"/>
      <c r="C14" s="103"/>
      <c r="D14" s="103"/>
      <c r="E14" s="103"/>
      <c r="F14" s="103"/>
    </row>
    <row r="15" spans="1:6">
      <c r="A15" s="134" t="s">
        <v>714</v>
      </c>
      <c r="B15" s="103"/>
      <c r="C15" s="103"/>
      <c r="D15" s="103"/>
      <c r="E15" s="103"/>
      <c r="F15" s="103"/>
    </row>
    <row r="16" spans="1:6">
      <c r="A16" s="134" t="s">
        <v>715</v>
      </c>
      <c r="B16" s="103"/>
      <c r="C16" s="103"/>
      <c r="D16" s="103"/>
      <c r="E16" s="103"/>
      <c r="F16" s="103"/>
    </row>
    <row r="17" spans="1:6">
      <c r="A17" s="134" t="s">
        <v>716</v>
      </c>
      <c r="B17" s="103"/>
      <c r="C17" s="103"/>
      <c r="D17" s="103"/>
      <c r="E17" s="103"/>
      <c r="F17" s="103"/>
    </row>
    <row r="18" spans="1:6">
      <c r="A18" s="133" t="s">
        <v>718</v>
      </c>
      <c r="B18" s="135"/>
      <c r="C18" s="103"/>
      <c r="D18" s="103"/>
      <c r="E18" s="103"/>
      <c r="F18" s="103"/>
    </row>
    <row r="19" spans="1:6" ht="26.4">
      <c r="A19" s="133" t="s">
        <v>719</v>
      </c>
      <c r="B19" s="103"/>
      <c r="C19" s="103"/>
      <c r="D19" s="103"/>
      <c r="E19" s="103"/>
      <c r="F19" s="103"/>
    </row>
    <row r="20" spans="1:6" ht="26.4">
      <c r="A20" s="133" t="s">
        <v>720</v>
      </c>
      <c r="B20" s="136"/>
      <c r="C20" s="136"/>
      <c r="D20" s="136"/>
      <c r="E20" s="136"/>
      <c r="F20" s="136"/>
    </row>
    <row r="21" spans="1:6" ht="26.4">
      <c r="A21" s="133" t="s">
        <v>721</v>
      </c>
      <c r="B21" s="136"/>
      <c r="C21" s="136"/>
      <c r="D21" s="136"/>
      <c r="E21" s="136"/>
      <c r="F21" s="136"/>
    </row>
    <row r="22" spans="1:6" ht="26.4">
      <c r="A22" s="133" t="s">
        <v>722</v>
      </c>
      <c r="B22" s="136"/>
      <c r="C22" s="136"/>
      <c r="D22" s="136"/>
      <c r="E22" s="136"/>
      <c r="F22" s="136"/>
    </row>
    <row r="23" spans="1:6" ht="26.4">
      <c r="A23" s="133" t="s">
        <v>723</v>
      </c>
      <c r="B23" s="136"/>
      <c r="C23" s="136"/>
      <c r="D23" s="136"/>
      <c r="E23" s="136"/>
      <c r="F23" s="136"/>
    </row>
    <row r="24" spans="1:6">
      <c r="A24" s="133" t="s">
        <v>724</v>
      </c>
      <c r="B24" s="137"/>
      <c r="C24" s="103"/>
      <c r="D24" s="103"/>
      <c r="E24" s="103"/>
      <c r="F24" s="103"/>
    </row>
    <row r="25" spans="1:6">
      <c r="A25" s="133" t="s">
        <v>725</v>
      </c>
      <c r="B25" s="137"/>
      <c r="C25" s="103"/>
      <c r="D25" s="103"/>
      <c r="E25" s="103"/>
      <c r="F25" s="103"/>
    </row>
    <row r="26" spans="1:6">
      <c r="A26" s="115"/>
      <c r="B26" s="109"/>
      <c r="C26" s="109"/>
      <c r="D26" s="109"/>
      <c r="E26" s="109"/>
      <c r="F26" s="109"/>
    </row>
    <row r="27" spans="1:6" ht="14.4">
      <c r="A27" s="132" t="s">
        <v>726</v>
      </c>
      <c r="B27" s="109"/>
      <c r="C27" s="109"/>
      <c r="D27" s="109"/>
      <c r="E27" s="109"/>
      <c r="F27" s="109"/>
    </row>
    <row r="28" spans="1:6">
      <c r="A28" s="133" t="s">
        <v>727</v>
      </c>
      <c r="B28" s="103"/>
      <c r="C28" s="103"/>
      <c r="D28" s="103"/>
      <c r="E28" s="103"/>
      <c r="F28" s="103"/>
    </row>
    <row r="29" spans="1:6">
      <c r="A29" s="115"/>
      <c r="B29" s="109"/>
      <c r="C29" s="109"/>
      <c r="D29" s="109"/>
      <c r="E29" s="109"/>
      <c r="F29" s="109"/>
    </row>
    <row r="30" spans="1:6" ht="14.4">
      <c r="A30" s="132" t="s">
        <v>728</v>
      </c>
      <c r="B30" s="109"/>
      <c r="C30" s="109"/>
      <c r="D30" s="109"/>
      <c r="E30" s="109"/>
      <c r="F30" s="109"/>
    </row>
    <row r="31" spans="1:6">
      <c r="A31" s="133" t="s">
        <v>713</v>
      </c>
      <c r="B31" s="103"/>
      <c r="C31" s="103"/>
      <c r="D31" s="103"/>
      <c r="E31" s="103"/>
      <c r="F31" s="103"/>
    </row>
    <row r="32" spans="1:6">
      <c r="A32" s="133" t="s">
        <v>717</v>
      </c>
      <c r="B32" s="103"/>
      <c r="C32" s="103"/>
      <c r="D32" s="103"/>
      <c r="E32" s="103"/>
      <c r="F32" s="103"/>
    </row>
    <row r="33" spans="1:6">
      <c r="A33" s="133" t="s">
        <v>729</v>
      </c>
      <c r="B33" s="103"/>
      <c r="C33" s="103"/>
      <c r="D33" s="103"/>
      <c r="E33" s="103"/>
      <c r="F33" s="103"/>
    </row>
    <row r="34" spans="1:6">
      <c r="A34" s="115"/>
      <c r="B34" s="109"/>
      <c r="C34" s="109"/>
      <c r="D34" s="109"/>
      <c r="E34" s="109"/>
      <c r="F34" s="109"/>
    </row>
    <row r="35" spans="1:6" ht="14.4">
      <c r="A35" s="132" t="s">
        <v>730</v>
      </c>
      <c r="B35" s="109"/>
      <c r="C35" s="109"/>
      <c r="D35" s="109"/>
      <c r="E35" s="109"/>
      <c r="F35" s="109"/>
    </row>
    <row r="36" spans="1:6">
      <c r="A36" s="133" t="s">
        <v>731</v>
      </c>
      <c r="B36" s="103"/>
      <c r="C36" s="103"/>
      <c r="D36" s="103"/>
      <c r="E36" s="103"/>
      <c r="F36" s="103"/>
    </row>
    <row r="37" spans="1:6">
      <c r="A37" s="133" t="s">
        <v>732</v>
      </c>
      <c r="B37" s="103"/>
      <c r="C37" s="103"/>
      <c r="D37" s="103"/>
      <c r="E37" s="103"/>
      <c r="F37" s="103"/>
    </row>
    <row r="38" spans="1:6">
      <c r="A38" s="133" t="s">
        <v>733</v>
      </c>
      <c r="B38" s="137"/>
      <c r="C38" s="103"/>
      <c r="D38" s="103"/>
      <c r="E38" s="103"/>
      <c r="F38" s="103"/>
    </row>
    <row r="39" spans="1:6">
      <c r="A39" s="115"/>
      <c r="B39" s="109"/>
      <c r="C39" s="109"/>
      <c r="D39" s="109"/>
      <c r="E39" s="109"/>
      <c r="F39" s="109"/>
    </row>
    <row r="40" spans="1:6" ht="14.4">
      <c r="A40" s="132" t="s">
        <v>734</v>
      </c>
      <c r="B40" s="103"/>
      <c r="C40" s="103"/>
      <c r="D40" s="103"/>
      <c r="E40" s="103"/>
      <c r="F40" s="103"/>
    </row>
    <row r="41" spans="1:6">
      <c r="A41" s="115"/>
      <c r="B41" s="109"/>
      <c r="C41" s="109"/>
      <c r="D41" s="109"/>
      <c r="E41" s="109"/>
      <c r="F41" s="109"/>
    </row>
    <row r="42" spans="1:6" ht="14.4">
      <c r="A42" s="132" t="s">
        <v>735</v>
      </c>
      <c r="B42" s="109"/>
      <c r="C42" s="109"/>
      <c r="D42" s="109"/>
      <c r="E42" s="109"/>
      <c r="F42" s="109"/>
    </row>
    <row r="43" spans="1:6">
      <c r="A43" s="133" t="s">
        <v>736</v>
      </c>
      <c r="B43" s="103"/>
      <c r="C43" s="103"/>
      <c r="D43" s="103"/>
      <c r="E43" s="103"/>
      <c r="F43" s="103"/>
    </row>
    <row r="44" spans="1:6">
      <c r="A44" s="133" t="s">
        <v>737</v>
      </c>
      <c r="B44" s="103"/>
      <c r="C44" s="103"/>
      <c r="D44" s="103"/>
      <c r="E44" s="103"/>
      <c r="F44" s="103"/>
    </row>
    <row r="45" spans="1:6">
      <c r="A45" s="133" t="s">
        <v>738</v>
      </c>
      <c r="B45" s="103"/>
      <c r="C45" s="103"/>
      <c r="D45" s="103"/>
      <c r="E45" s="103"/>
      <c r="F45" s="103"/>
    </row>
    <row r="46" spans="1:6">
      <c r="A46" s="115"/>
      <c r="B46" s="109"/>
      <c r="C46" s="109"/>
      <c r="D46" s="109"/>
      <c r="E46" s="109"/>
      <c r="F46" s="109"/>
    </row>
    <row r="47" spans="1:6" ht="43.2">
      <c r="A47" s="132" t="s">
        <v>739</v>
      </c>
      <c r="B47" s="109"/>
      <c r="C47" s="109"/>
      <c r="D47" s="109"/>
      <c r="E47" s="109"/>
      <c r="F47" s="109"/>
    </row>
    <row r="48" spans="1:6">
      <c r="A48" s="133" t="s">
        <v>737</v>
      </c>
      <c r="B48" s="136"/>
      <c r="C48" s="136"/>
      <c r="D48" s="136"/>
      <c r="E48" s="136"/>
      <c r="F48" s="136"/>
    </row>
    <row r="49" spans="1:6">
      <c r="A49" s="133" t="s">
        <v>738</v>
      </c>
      <c r="B49" s="136"/>
      <c r="C49" s="136"/>
      <c r="D49" s="136"/>
      <c r="E49" s="136"/>
      <c r="F49" s="136"/>
    </row>
    <row r="50" spans="1:6">
      <c r="A50" s="115"/>
      <c r="B50" s="109"/>
      <c r="C50" s="109"/>
      <c r="D50" s="109"/>
      <c r="E50" s="109"/>
      <c r="F50" s="109"/>
    </row>
    <row r="51" spans="1:6" ht="14.4">
      <c r="A51" s="132" t="s">
        <v>740</v>
      </c>
      <c r="B51" s="109"/>
      <c r="C51" s="109"/>
      <c r="D51" s="109"/>
      <c r="E51" s="109"/>
      <c r="F51" s="109"/>
    </row>
    <row r="52" spans="1:6">
      <c r="A52" s="133" t="s">
        <v>737</v>
      </c>
      <c r="B52" s="103"/>
      <c r="C52" s="103"/>
      <c r="D52" s="103"/>
      <c r="E52" s="103"/>
      <c r="F52" s="103"/>
    </row>
    <row r="53" spans="1:6">
      <c r="A53" s="133" t="s">
        <v>738</v>
      </c>
      <c r="B53" s="103"/>
      <c r="C53" s="103"/>
      <c r="D53" s="103"/>
      <c r="E53" s="103"/>
      <c r="F53" s="103"/>
    </row>
    <row r="54" spans="1:6">
      <c r="A54" s="133" t="s">
        <v>741</v>
      </c>
      <c r="B54" s="103"/>
      <c r="C54" s="103"/>
      <c r="D54" s="103"/>
      <c r="E54" s="103"/>
      <c r="F54" s="103"/>
    </row>
    <row r="55" spans="1:6">
      <c r="A55" s="115"/>
      <c r="B55" s="109"/>
      <c r="C55" s="109"/>
      <c r="D55" s="109"/>
      <c r="E55" s="109"/>
      <c r="F55" s="109"/>
    </row>
    <row r="56" spans="1:6" ht="14.4">
      <c r="A56" s="132" t="s">
        <v>742</v>
      </c>
      <c r="B56" s="109"/>
      <c r="C56" s="109"/>
      <c r="D56" s="109"/>
      <c r="E56" s="109"/>
      <c r="F56" s="109"/>
    </row>
    <row r="57" spans="1:6">
      <c r="A57" s="133" t="s">
        <v>737</v>
      </c>
      <c r="B57" s="103"/>
      <c r="C57" s="103"/>
      <c r="D57" s="103"/>
      <c r="E57" s="103"/>
      <c r="F57" s="103"/>
    </row>
    <row r="58" spans="1:6">
      <c r="A58" s="133" t="s">
        <v>738</v>
      </c>
      <c r="B58" s="103"/>
      <c r="C58" s="103"/>
      <c r="D58" s="103"/>
      <c r="E58" s="103"/>
      <c r="F58" s="103"/>
    </row>
    <row r="59" spans="1:6">
      <c r="A59" s="115"/>
      <c r="B59" s="109"/>
      <c r="C59" s="109"/>
      <c r="D59" s="109"/>
      <c r="E59" s="109"/>
      <c r="F59" s="109"/>
    </row>
    <row r="60" spans="1:6" ht="14.4">
      <c r="A60" s="132" t="s">
        <v>743</v>
      </c>
      <c r="B60" s="109"/>
      <c r="C60" s="109"/>
      <c r="D60" s="109"/>
      <c r="E60" s="109"/>
      <c r="F60" s="109"/>
    </row>
    <row r="61" spans="1:6">
      <c r="A61" s="133" t="s">
        <v>744</v>
      </c>
      <c r="B61" s="103"/>
      <c r="C61" s="103"/>
      <c r="D61" s="103"/>
      <c r="E61" s="103"/>
      <c r="F61" s="103"/>
    </row>
    <row r="62" spans="1:6">
      <c r="A62" s="133" t="s">
        <v>745</v>
      </c>
      <c r="B62" s="137"/>
      <c r="C62" s="103"/>
      <c r="D62" s="103"/>
      <c r="E62" s="103"/>
      <c r="F62" s="103"/>
    </row>
    <row r="63" spans="1:6">
      <c r="A63" s="115"/>
      <c r="B63" s="109"/>
      <c r="C63" s="109"/>
      <c r="D63" s="109"/>
      <c r="E63" s="109"/>
      <c r="F63" s="109"/>
    </row>
    <row r="64" spans="1:6" ht="14.4">
      <c r="A64" s="132" t="s">
        <v>746</v>
      </c>
      <c r="B64" s="109"/>
      <c r="C64" s="109"/>
      <c r="D64" s="109"/>
      <c r="E64" s="109"/>
      <c r="F64" s="109"/>
    </row>
    <row r="65" spans="1:6">
      <c r="A65" s="133" t="s">
        <v>747</v>
      </c>
      <c r="B65" s="103"/>
      <c r="C65" s="103"/>
      <c r="D65" s="103"/>
      <c r="E65" s="103"/>
      <c r="F65" s="103"/>
    </row>
    <row r="66" spans="1:6">
      <c r="A66" s="133" t="s">
        <v>748</v>
      </c>
      <c r="B66" s="103"/>
      <c r="C66" s="103"/>
      <c r="D66" s="103"/>
      <c r="E66" s="103"/>
      <c r="F66" s="103"/>
    </row>
    <row r="67" spans="1:6">
      <c r="A67" s="138"/>
      <c r="B67" s="116"/>
      <c r="C67" s="116"/>
      <c r="D67" s="116"/>
      <c r="E67" s="116"/>
      <c r="F67" s="116"/>
    </row>
  </sheetData>
  <mergeCells count="3">
    <mergeCell ref="A1:F1"/>
    <mergeCell ref="A2:F2"/>
    <mergeCell ref="A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63898-A9E3-4604-8507-37E36DEB8C40}">
  <sheetPr>
    <pageSetUpPr fitToPage="1"/>
  </sheetPr>
  <dimension ref="A1:H70"/>
  <sheetViews>
    <sheetView topLeftCell="A23" workbookViewId="0">
      <selection sqref="A1:H34"/>
    </sheetView>
  </sheetViews>
  <sheetFormatPr baseColWidth="10" defaultRowHeight="13.2"/>
  <cols>
    <col min="1" max="1" width="22.33203125" bestFit="1" customWidth="1"/>
    <col min="2" max="2" width="10.88671875" bestFit="1" customWidth="1"/>
    <col min="3" max="3" width="11.21875" bestFit="1" customWidth="1"/>
    <col min="7" max="7" width="9.77734375" bestFit="1" customWidth="1"/>
    <col min="8" max="8" width="13.6640625" bestFit="1" customWidth="1"/>
  </cols>
  <sheetData>
    <row r="1" spans="1:8" ht="52.2" customHeight="1">
      <c r="A1" s="150" t="s">
        <v>119</v>
      </c>
      <c r="B1" s="151"/>
      <c r="C1" s="151"/>
      <c r="D1" s="151"/>
      <c r="E1" s="151"/>
      <c r="F1" s="151"/>
      <c r="G1" s="151"/>
      <c r="H1" s="152"/>
    </row>
    <row r="2" spans="1:8" ht="51">
      <c r="A2" s="19" t="s">
        <v>120</v>
      </c>
      <c r="B2" s="19" t="s">
        <v>121</v>
      </c>
      <c r="C2" s="19" t="s">
        <v>122</v>
      </c>
      <c r="D2" s="19" t="s">
        <v>123</v>
      </c>
      <c r="E2" s="19" t="s">
        <v>124</v>
      </c>
      <c r="F2" s="19" t="s">
        <v>125</v>
      </c>
      <c r="G2" s="19" t="s">
        <v>126</v>
      </c>
      <c r="H2" s="19" t="s">
        <v>127</v>
      </c>
    </row>
    <row r="3" spans="1:8">
      <c r="A3" s="14"/>
      <c r="B3" s="20"/>
      <c r="C3" s="20"/>
      <c r="D3" s="20"/>
      <c r="E3" s="20"/>
      <c r="F3" s="20"/>
      <c r="G3" s="20"/>
      <c r="H3" s="20"/>
    </row>
    <row r="4" spans="1:8">
      <c r="A4" s="13" t="s">
        <v>128</v>
      </c>
      <c r="B4" s="21">
        <v>0</v>
      </c>
      <c r="C4" s="21">
        <v>0</v>
      </c>
      <c r="D4" s="21">
        <v>0</v>
      </c>
      <c r="E4" s="21">
        <v>0</v>
      </c>
      <c r="F4" s="21">
        <v>0</v>
      </c>
      <c r="G4" s="21">
        <v>0</v>
      </c>
      <c r="H4" s="21">
        <v>0</v>
      </c>
    </row>
    <row r="5" spans="1:8">
      <c r="A5" s="13" t="s">
        <v>129</v>
      </c>
      <c r="B5" s="21">
        <v>0</v>
      </c>
      <c r="C5" s="21">
        <v>0</v>
      </c>
      <c r="D5" s="21">
        <v>0</v>
      </c>
      <c r="E5" s="21">
        <v>0</v>
      </c>
      <c r="F5" s="21">
        <v>0</v>
      </c>
      <c r="G5" s="21">
        <v>0</v>
      </c>
      <c r="H5" s="21">
        <v>0</v>
      </c>
    </row>
    <row r="6" spans="1:8">
      <c r="A6" s="12" t="s">
        <v>130</v>
      </c>
      <c r="B6" s="22"/>
      <c r="C6" s="22"/>
      <c r="D6" s="22">
        <v>0</v>
      </c>
      <c r="E6" s="22"/>
      <c r="F6" s="22">
        <v>0</v>
      </c>
      <c r="G6" s="22"/>
      <c r="H6" s="22"/>
    </row>
    <row r="7" spans="1:8">
      <c r="A7" s="12" t="s">
        <v>131</v>
      </c>
      <c r="B7" s="22"/>
      <c r="C7" s="22"/>
      <c r="D7" s="22"/>
      <c r="E7" s="22"/>
      <c r="F7" s="22">
        <v>0</v>
      </c>
      <c r="G7" s="22"/>
      <c r="H7" s="22"/>
    </row>
    <row r="8" spans="1:8" ht="20.399999999999999">
      <c r="A8" s="12" t="s">
        <v>132</v>
      </c>
      <c r="B8" s="22"/>
      <c r="C8" s="22"/>
      <c r="D8" s="22"/>
      <c r="E8" s="22"/>
      <c r="F8" s="22">
        <v>0</v>
      </c>
      <c r="G8" s="22"/>
      <c r="H8" s="22"/>
    </row>
    <row r="9" spans="1:8">
      <c r="A9" s="13" t="s">
        <v>133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</row>
    <row r="10" spans="1:8">
      <c r="A10" s="12" t="s">
        <v>134</v>
      </c>
      <c r="B10" s="22">
        <v>0</v>
      </c>
      <c r="C10" s="22">
        <v>0</v>
      </c>
      <c r="D10" s="22"/>
      <c r="E10" s="22"/>
      <c r="F10" s="22">
        <v>0</v>
      </c>
      <c r="G10" s="22"/>
      <c r="H10" s="22"/>
    </row>
    <row r="11" spans="1:8">
      <c r="A11" s="12" t="s">
        <v>135</v>
      </c>
      <c r="B11" s="22">
        <v>0</v>
      </c>
      <c r="C11" s="22">
        <v>0</v>
      </c>
      <c r="D11" s="22"/>
      <c r="E11" s="22"/>
      <c r="F11" s="22">
        <v>0</v>
      </c>
      <c r="G11" s="22"/>
      <c r="H11" s="22"/>
    </row>
    <row r="12" spans="1:8" ht="20.399999999999999">
      <c r="A12" s="12" t="s">
        <v>136</v>
      </c>
      <c r="B12" s="22">
        <v>0</v>
      </c>
      <c r="C12" s="22">
        <v>0</v>
      </c>
      <c r="D12" s="22"/>
      <c r="E12" s="22"/>
      <c r="F12" s="22">
        <v>0</v>
      </c>
      <c r="G12" s="22"/>
      <c r="H12" s="22"/>
    </row>
    <row r="13" spans="1:8">
      <c r="A13" s="13" t="s">
        <v>137</v>
      </c>
      <c r="B13" s="21">
        <v>0</v>
      </c>
      <c r="C13" s="23"/>
      <c r="D13" s="23"/>
      <c r="E13" s="23"/>
      <c r="F13" s="21">
        <v>0</v>
      </c>
      <c r="G13" s="23"/>
      <c r="H13" s="23"/>
    </row>
    <row r="14" spans="1:8">
      <c r="A14" s="13"/>
      <c r="B14" s="21"/>
      <c r="C14" s="21"/>
      <c r="D14" s="21"/>
      <c r="E14" s="21"/>
      <c r="F14" s="21"/>
      <c r="G14" s="21"/>
      <c r="H14" s="21"/>
    </row>
    <row r="15" spans="1:8" ht="20.399999999999999">
      <c r="A15" s="13" t="s">
        <v>138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</row>
    <row r="16" spans="1:8">
      <c r="A16" s="13"/>
      <c r="B16" s="21"/>
      <c r="C16" s="21"/>
      <c r="D16" s="21"/>
      <c r="E16" s="21"/>
      <c r="F16" s="21"/>
      <c r="G16" s="21"/>
      <c r="H16" s="21"/>
    </row>
    <row r="17" spans="1:8" ht="21.6">
      <c r="A17" s="13" t="s">
        <v>139</v>
      </c>
      <c r="B17" s="24"/>
      <c r="C17" s="24"/>
      <c r="D17" s="24"/>
      <c r="E17" s="24"/>
      <c r="F17" s="24"/>
      <c r="G17" s="24"/>
      <c r="H17" s="24"/>
    </row>
    <row r="18" spans="1:8">
      <c r="A18" s="14" t="s">
        <v>140</v>
      </c>
      <c r="B18" s="24"/>
      <c r="C18" s="24"/>
      <c r="D18" s="24"/>
      <c r="E18" s="24"/>
      <c r="F18" s="24"/>
      <c r="G18" s="24"/>
      <c r="H18" s="24"/>
    </row>
    <row r="19" spans="1:8">
      <c r="A19" s="14" t="s">
        <v>141</v>
      </c>
      <c r="B19" s="24"/>
      <c r="C19" s="24"/>
      <c r="D19" s="24"/>
      <c r="E19" s="24"/>
      <c r="F19" s="24"/>
      <c r="G19" s="24"/>
      <c r="H19" s="24"/>
    </row>
    <row r="20" spans="1:8">
      <c r="A20" s="14" t="s">
        <v>142</v>
      </c>
      <c r="B20" s="24"/>
      <c r="C20" s="24"/>
      <c r="D20" s="24"/>
      <c r="E20" s="24"/>
      <c r="F20" s="24"/>
      <c r="G20" s="24"/>
      <c r="H20" s="24"/>
    </row>
    <row r="21" spans="1:8">
      <c r="A21" s="14"/>
      <c r="B21" s="24"/>
      <c r="C21" s="24"/>
      <c r="D21" s="24"/>
      <c r="E21" s="24"/>
      <c r="F21" s="24"/>
      <c r="G21" s="24"/>
      <c r="H21" s="24"/>
    </row>
    <row r="22" spans="1:8" ht="21.6">
      <c r="A22" s="13" t="s">
        <v>143</v>
      </c>
      <c r="B22" s="24"/>
      <c r="C22" s="24"/>
      <c r="D22" s="24"/>
      <c r="E22" s="24"/>
      <c r="F22" s="24"/>
      <c r="G22" s="24"/>
      <c r="H22" s="24"/>
    </row>
    <row r="23" spans="1:8" ht="20.399999999999999">
      <c r="A23" s="14" t="s">
        <v>144</v>
      </c>
      <c r="B23" s="24"/>
      <c r="C23" s="24"/>
      <c r="D23" s="24"/>
      <c r="E23" s="24"/>
      <c r="F23" s="24"/>
      <c r="G23" s="24"/>
      <c r="H23" s="24"/>
    </row>
    <row r="24" spans="1:8" ht="20.399999999999999">
      <c r="A24" s="14" t="s">
        <v>145</v>
      </c>
      <c r="B24" s="24"/>
      <c r="C24" s="24"/>
      <c r="D24" s="24"/>
      <c r="E24" s="24"/>
      <c r="F24" s="24"/>
      <c r="G24" s="24"/>
      <c r="H24" s="24"/>
    </row>
    <row r="25" spans="1:8" ht="20.399999999999999">
      <c r="A25" s="14" t="s">
        <v>146</v>
      </c>
      <c r="B25" s="24"/>
      <c r="C25" s="24"/>
      <c r="D25" s="24"/>
      <c r="E25" s="24"/>
      <c r="F25" s="24"/>
      <c r="G25" s="24"/>
      <c r="H25" s="24"/>
    </row>
    <row r="26" spans="1:8">
      <c r="A26" s="14"/>
      <c r="B26" s="24"/>
      <c r="C26" s="24"/>
      <c r="D26" s="24"/>
      <c r="E26" s="24"/>
      <c r="F26" s="24"/>
      <c r="G26" s="24"/>
      <c r="H26" s="24"/>
    </row>
    <row r="27" spans="1:8">
      <c r="A27" s="25"/>
      <c r="B27" s="25"/>
      <c r="C27" s="25"/>
      <c r="D27" s="25"/>
      <c r="E27" s="25"/>
      <c r="F27" s="25"/>
      <c r="G27" s="25"/>
      <c r="H27" s="25"/>
    </row>
    <row r="28" spans="1:8">
      <c r="A28" s="153" t="s">
        <v>147</v>
      </c>
      <c r="B28" s="26" t="s">
        <v>148</v>
      </c>
      <c r="C28" s="26" t="s">
        <v>149</v>
      </c>
      <c r="D28" s="26" t="s">
        <v>150</v>
      </c>
      <c r="E28" s="155" t="s">
        <v>151</v>
      </c>
      <c r="F28" s="26" t="s">
        <v>152</v>
      </c>
    </row>
    <row r="29" spans="1:8">
      <c r="A29" s="153"/>
      <c r="B29" s="26" t="s">
        <v>153</v>
      </c>
      <c r="C29" s="26" t="s">
        <v>154</v>
      </c>
      <c r="D29" s="26" t="s">
        <v>155</v>
      </c>
      <c r="E29" s="155"/>
      <c r="F29" s="26" t="s">
        <v>156</v>
      </c>
    </row>
    <row r="30" spans="1:8">
      <c r="A30" s="154"/>
      <c r="B30" s="27"/>
      <c r="C30" s="19" t="s">
        <v>157</v>
      </c>
      <c r="D30" s="27"/>
      <c r="E30" s="156"/>
      <c r="F30" s="27"/>
    </row>
    <row r="31" spans="1:8" ht="20.399999999999999">
      <c r="A31" s="28" t="s">
        <v>158</v>
      </c>
      <c r="B31" s="10"/>
      <c r="C31" s="29"/>
      <c r="D31" s="29"/>
      <c r="E31" s="29"/>
      <c r="F31" s="29"/>
    </row>
    <row r="32" spans="1:8">
      <c r="A32" s="30" t="s">
        <v>159</v>
      </c>
      <c r="B32" s="10"/>
      <c r="C32" s="29"/>
      <c r="D32" s="29"/>
      <c r="E32" s="29"/>
      <c r="F32" s="29"/>
    </row>
    <row r="33" spans="1:6">
      <c r="A33" s="30" t="s">
        <v>160</v>
      </c>
      <c r="B33" s="10"/>
      <c r="C33" s="29"/>
      <c r="D33" s="29"/>
      <c r="E33" s="29"/>
      <c r="F33" s="29"/>
    </row>
    <row r="34" spans="1:6">
      <c r="A34" s="31" t="s">
        <v>161</v>
      </c>
      <c r="B34" s="17"/>
      <c r="C34" s="32"/>
      <c r="D34" s="32"/>
      <c r="E34" s="32"/>
      <c r="F34" s="32"/>
    </row>
    <row r="35" spans="1:6">
      <c r="B35" s="33"/>
    </row>
    <row r="36" spans="1:6">
      <c r="B36" s="33"/>
    </row>
    <row r="37" spans="1:6">
      <c r="B37" s="33"/>
    </row>
    <row r="38" spans="1:6">
      <c r="B38" s="33"/>
    </row>
    <row r="39" spans="1:6">
      <c r="B39" s="33"/>
    </row>
    <row r="40" spans="1:6">
      <c r="B40" s="33"/>
    </row>
    <row r="41" spans="1:6">
      <c r="B41" s="33"/>
    </row>
    <row r="42" spans="1:6">
      <c r="B42" s="33"/>
    </row>
    <row r="43" spans="1:6">
      <c r="B43" s="33"/>
    </row>
    <row r="44" spans="1:6">
      <c r="B44" s="33"/>
    </row>
    <row r="45" spans="1:6">
      <c r="B45" s="33"/>
    </row>
    <row r="46" spans="1:6">
      <c r="B46" s="33"/>
    </row>
    <row r="47" spans="1:6">
      <c r="B47" s="33"/>
    </row>
    <row r="48" spans="1:6">
      <c r="B48" s="33"/>
    </row>
    <row r="49" spans="2:2">
      <c r="B49" s="33"/>
    </row>
    <row r="50" spans="2:2">
      <c r="B50" s="33"/>
    </row>
    <row r="51" spans="2:2">
      <c r="B51" s="33"/>
    </row>
    <row r="52" spans="2:2">
      <c r="B52" s="33"/>
    </row>
    <row r="53" spans="2:2">
      <c r="B53" s="33"/>
    </row>
    <row r="54" spans="2:2">
      <c r="B54" s="33"/>
    </row>
    <row r="55" spans="2:2">
      <c r="B55" s="33"/>
    </row>
    <row r="56" spans="2:2">
      <c r="B56" s="33"/>
    </row>
    <row r="57" spans="2:2">
      <c r="B57" s="33"/>
    </row>
    <row r="58" spans="2:2">
      <c r="B58" s="33"/>
    </row>
    <row r="59" spans="2:2">
      <c r="B59" s="33"/>
    </row>
    <row r="60" spans="2:2">
      <c r="B60" s="33"/>
    </row>
    <row r="61" spans="2:2">
      <c r="B61" s="33"/>
    </row>
    <row r="62" spans="2:2">
      <c r="B62" s="33"/>
    </row>
    <row r="63" spans="2:2">
      <c r="B63" s="33"/>
    </row>
    <row r="64" spans="2:2">
      <c r="B64" s="33"/>
    </row>
    <row r="65" spans="2:2">
      <c r="B65" s="33"/>
    </row>
    <row r="66" spans="2:2">
      <c r="B66" s="33"/>
    </row>
    <row r="67" spans="2:2">
      <c r="B67" s="33"/>
    </row>
    <row r="68" spans="2:2">
      <c r="B68" s="33"/>
    </row>
    <row r="69" spans="2:2">
      <c r="B69" s="33"/>
    </row>
    <row r="70" spans="2:2">
      <c r="B70" s="33"/>
    </row>
  </sheetData>
  <mergeCells count="3">
    <mergeCell ref="A1:H1"/>
    <mergeCell ref="A28:A30"/>
    <mergeCell ref="E28:E30"/>
  </mergeCells>
  <pageMargins left="0.7" right="0.7" top="0.75" bottom="0.75" header="0.3" footer="0.3"/>
  <pageSetup paperSize="9" scale="96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18DD8-6BB9-4B94-B62B-6AF851BA4EBE}">
  <sheetPr>
    <pageSetUpPr fitToPage="1"/>
  </sheetPr>
  <dimension ref="A1:K17"/>
  <sheetViews>
    <sheetView topLeftCell="C15" workbookViewId="0">
      <selection sqref="A1:K17"/>
    </sheetView>
  </sheetViews>
  <sheetFormatPr baseColWidth="10" defaultColWidth="19.6640625" defaultRowHeight="41.4" customHeight="1"/>
  <sheetData>
    <row r="1" spans="1:11" ht="41.4" customHeight="1">
      <c r="A1" s="157" t="s">
        <v>162</v>
      </c>
      <c r="B1" s="158"/>
      <c r="C1" s="158"/>
      <c r="D1" s="158"/>
      <c r="E1" s="158"/>
      <c r="F1" s="158"/>
      <c r="G1" s="158"/>
      <c r="H1" s="158"/>
      <c r="I1" s="158"/>
      <c r="J1" s="158"/>
      <c r="K1" s="159"/>
    </row>
    <row r="2" spans="1:11" ht="41.4" customHeight="1">
      <c r="A2" s="3" t="s">
        <v>163</v>
      </c>
      <c r="B2" s="3" t="s">
        <v>164</v>
      </c>
      <c r="C2" s="3" t="s">
        <v>165</v>
      </c>
      <c r="D2" s="3" t="s">
        <v>166</v>
      </c>
      <c r="E2" s="3" t="s">
        <v>167</v>
      </c>
      <c r="F2" s="3" t="s">
        <v>168</v>
      </c>
      <c r="G2" s="3" t="s">
        <v>169</v>
      </c>
      <c r="H2" s="3" t="s">
        <v>170</v>
      </c>
      <c r="I2" s="3" t="s">
        <v>171</v>
      </c>
      <c r="J2" s="3" t="s">
        <v>172</v>
      </c>
      <c r="K2" s="3" t="s">
        <v>173</v>
      </c>
    </row>
    <row r="3" spans="1:11" ht="41.4" customHeight="1">
      <c r="A3" s="35"/>
      <c r="B3" s="36"/>
      <c r="C3" s="36"/>
      <c r="D3" s="37"/>
      <c r="E3" s="38"/>
      <c r="F3" s="37"/>
      <c r="G3" s="38"/>
      <c r="H3" s="38"/>
      <c r="I3" s="38"/>
      <c r="J3" s="38"/>
      <c r="K3" s="38"/>
    </row>
    <row r="4" spans="1:11" ht="41.4" customHeight="1">
      <c r="A4" s="28" t="s">
        <v>174</v>
      </c>
      <c r="B4" s="39"/>
      <c r="C4" s="39"/>
      <c r="D4" s="40"/>
      <c r="E4" s="41">
        <v>0</v>
      </c>
      <c r="F4" s="40"/>
      <c r="G4" s="41">
        <v>0</v>
      </c>
      <c r="H4" s="41">
        <v>0</v>
      </c>
      <c r="I4" s="41">
        <v>0</v>
      </c>
      <c r="J4" s="41">
        <v>0</v>
      </c>
      <c r="K4" s="41">
        <v>0</v>
      </c>
    </row>
    <row r="5" spans="1:11" ht="41.4" customHeight="1">
      <c r="A5" s="42" t="s">
        <v>175</v>
      </c>
      <c r="B5" s="39"/>
      <c r="C5" s="39"/>
      <c r="D5" s="40"/>
      <c r="E5" s="24"/>
      <c r="F5" s="40"/>
      <c r="G5" s="24"/>
      <c r="H5" s="24"/>
      <c r="I5" s="24"/>
      <c r="J5" s="24"/>
      <c r="K5" s="24">
        <v>0</v>
      </c>
    </row>
    <row r="6" spans="1:11" ht="41.4" customHeight="1">
      <c r="A6" s="42" t="s">
        <v>176</v>
      </c>
      <c r="B6" s="39"/>
      <c r="C6" s="39"/>
      <c r="D6" s="40"/>
      <c r="E6" s="24"/>
      <c r="F6" s="40"/>
      <c r="G6" s="24"/>
      <c r="H6" s="24"/>
      <c r="I6" s="24"/>
      <c r="J6" s="24"/>
      <c r="K6" s="24">
        <v>0</v>
      </c>
    </row>
    <row r="7" spans="1:11" ht="41.4" customHeight="1">
      <c r="A7" s="42" t="s">
        <v>177</v>
      </c>
      <c r="B7" s="39"/>
      <c r="C7" s="39"/>
      <c r="D7" s="40"/>
      <c r="E7" s="24"/>
      <c r="F7" s="40"/>
      <c r="G7" s="24"/>
      <c r="H7" s="24"/>
      <c r="I7" s="24"/>
      <c r="J7" s="24"/>
      <c r="K7" s="24">
        <v>0</v>
      </c>
    </row>
    <row r="8" spans="1:11" ht="41.4" customHeight="1">
      <c r="A8" s="42" t="s">
        <v>178</v>
      </c>
      <c r="B8" s="39"/>
      <c r="C8" s="39"/>
      <c r="D8" s="40"/>
      <c r="E8" s="24"/>
      <c r="F8" s="40"/>
      <c r="G8" s="24"/>
      <c r="H8" s="24"/>
      <c r="I8" s="24"/>
      <c r="J8" s="24"/>
      <c r="K8" s="24">
        <v>0</v>
      </c>
    </row>
    <row r="9" spans="1:11" ht="41.4" customHeight="1">
      <c r="A9" s="42"/>
      <c r="B9" s="39"/>
      <c r="C9" s="39"/>
      <c r="D9" s="40"/>
      <c r="E9" s="24"/>
      <c r="F9" s="40"/>
      <c r="G9" s="24"/>
      <c r="H9" s="24"/>
      <c r="I9" s="24"/>
      <c r="J9" s="24"/>
      <c r="K9" s="24"/>
    </row>
    <row r="10" spans="1:11" ht="41.4" customHeight="1">
      <c r="A10" s="28" t="s">
        <v>179</v>
      </c>
      <c r="B10" s="39"/>
      <c r="C10" s="39"/>
      <c r="D10" s="40"/>
      <c r="E10" s="41">
        <v>0</v>
      </c>
      <c r="F10" s="40"/>
      <c r="G10" s="41">
        <v>0</v>
      </c>
      <c r="H10" s="41">
        <v>0</v>
      </c>
      <c r="I10" s="41">
        <v>0</v>
      </c>
      <c r="J10" s="41">
        <v>0</v>
      </c>
      <c r="K10" s="41">
        <v>0</v>
      </c>
    </row>
    <row r="11" spans="1:11" ht="41.4" customHeight="1">
      <c r="A11" s="42" t="s">
        <v>180</v>
      </c>
      <c r="B11" s="39"/>
      <c r="C11" s="39"/>
      <c r="D11" s="40"/>
      <c r="E11" s="24"/>
      <c r="F11" s="40"/>
      <c r="G11" s="24"/>
      <c r="H11" s="24"/>
      <c r="I11" s="24"/>
      <c r="J11" s="24"/>
      <c r="K11" s="24">
        <v>0</v>
      </c>
    </row>
    <row r="12" spans="1:11" ht="41.4" customHeight="1">
      <c r="A12" s="42" t="s">
        <v>181</v>
      </c>
      <c r="B12" s="39"/>
      <c r="C12" s="39"/>
      <c r="D12" s="40"/>
      <c r="E12" s="24"/>
      <c r="F12" s="40"/>
      <c r="G12" s="24"/>
      <c r="H12" s="24"/>
      <c r="I12" s="24"/>
      <c r="J12" s="24"/>
      <c r="K12" s="24">
        <v>0</v>
      </c>
    </row>
    <row r="13" spans="1:11" ht="41.4" customHeight="1">
      <c r="A13" s="42" t="s">
        <v>182</v>
      </c>
      <c r="B13" s="39"/>
      <c r="C13" s="39"/>
      <c r="D13" s="40"/>
      <c r="E13" s="24"/>
      <c r="F13" s="40"/>
      <c r="G13" s="24"/>
      <c r="H13" s="24"/>
      <c r="I13" s="24"/>
      <c r="J13" s="24"/>
      <c r="K13" s="24">
        <v>0</v>
      </c>
    </row>
    <row r="14" spans="1:11" ht="41.4" customHeight="1">
      <c r="A14" s="42" t="s">
        <v>183</v>
      </c>
      <c r="B14" s="39"/>
      <c r="C14" s="39"/>
      <c r="D14" s="40"/>
      <c r="E14" s="24"/>
      <c r="F14" s="40"/>
      <c r="G14" s="24"/>
      <c r="H14" s="24"/>
      <c r="I14" s="24"/>
      <c r="J14" s="24"/>
      <c r="K14" s="24">
        <v>0</v>
      </c>
    </row>
    <row r="15" spans="1:11" ht="41.4" customHeight="1">
      <c r="A15" s="42"/>
      <c r="B15" s="39"/>
      <c r="C15" s="39"/>
      <c r="D15" s="40"/>
      <c r="E15" s="24"/>
      <c r="F15" s="40"/>
      <c r="G15" s="24"/>
      <c r="H15" s="24"/>
      <c r="I15" s="24"/>
      <c r="J15" s="24"/>
      <c r="K15" s="24"/>
    </row>
    <row r="16" spans="1:11" ht="41.4" customHeight="1">
      <c r="A16" s="28" t="s">
        <v>184</v>
      </c>
      <c r="B16" s="39"/>
      <c r="C16" s="39"/>
      <c r="D16" s="40"/>
      <c r="E16" s="41">
        <v>0</v>
      </c>
      <c r="F16" s="40"/>
      <c r="G16" s="41">
        <v>0</v>
      </c>
      <c r="H16" s="41">
        <v>0</v>
      </c>
      <c r="I16" s="41">
        <v>0</v>
      </c>
      <c r="J16" s="41">
        <v>0</v>
      </c>
      <c r="K16" s="41">
        <v>0</v>
      </c>
    </row>
    <row r="17" spans="1:11" ht="41.4" customHeight="1">
      <c r="A17" s="31"/>
      <c r="B17" s="43"/>
      <c r="C17" s="43"/>
      <c r="D17" s="43"/>
      <c r="E17" s="43"/>
      <c r="F17" s="43"/>
      <c r="G17" s="43"/>
      <c r="H17" s="43"/>
      <c r="I17" s="43"/>
      <c r="J17" s="43"/>
      <c r="K17" s="43"/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972BB-37E9-445C-A4AE-3FE83F929DB1}">
  <sheetPr>
    <pageSetUpPr fitToPage="1"/>
  </sheetPr>
  <dimension ref="A1:F70"/>
  <sheetViews>
    <sheetView workbookViewId="0">
      <selection activeCell="A24" sqref="A24:B24"/>
    </sheetView>
  </sheetViews>
  <sheetFormatPr baseColWidth="10" defaultRowHeight="13.2"/>
  <cols>
    <col min="2" max="2" width="70.109375" bestFit="1" customWidth="1"/>
    <col min="3" max="5" width="9.88671875" bestFit="1" customWidth="1"/>
  </cols>
  <sheetData>
    <row r="1" spans="1:6">
      <c r="A1" s="147" t="s">
        <v>185</v>
      </c>
      <c r="B1" s="148"/>
      <c r="C1" s="148"/>
      <c r="D1" s="148"/>
      <c r="E1" s="149"/>
    </row>
    <row r="2" spans="1:6">
      <c r="A2" s="161"/>
      <c r="B2" s="162"/>
      <c r="C2" s="162"/>
      <c r="D2" s="162"/>
      <c r="E2" s="163"/>
    </row>
    <row r="3" spans="1:6">
      <c r="A3" s="161"/>
      <c r="B3" s="162"/>
      <c r="C3" s="162"/>
      <c r="D3" s="162"/>
      <c r="E3" s="163"/>
    </row>
    <row r="4" spans="1:6">
      <c r="A4" s="164"/>
      <c r="B4" s="165"/>
      <c r="C4" s="165"/>
      <c r="D4" s="165"/>
      <c r="E4" s="166"/>
    </row>
    <row r="5" spans="1:6" ht="20.399999999999999">
      <c r="A5" s="167" t="s">
        <v>1</v>
      </c>
      <c r="B5" s="168"/>
      <c r="C5" s="3" t="s">
        <v>186</v>
      </c>
      <c r="D5" s="3" t="s">
        <v>187</v>
      </c>
      <c r="E5" s="3" t="s">
        <v>188</v>
      </c>
    </row>
    <row r="6" spans="1:6">
      <c r="A6" s="44"/>
      <c r="B6" s="45"/>
      <c r="C6" s="5"/>
      <c r="D6" s="5"/>
      <c r="E6" s="5"/>
    </row>
    <row r="7" spans="1:6">
      <c r="A7" s="46"/>
      <c r="B7" s="47" t="s">
        <v>189</v>
      </c>
      <c r="C7" s="8">
        <v>55968779.020000003</v>
      </c>
      <c r="D7" s="8">
        <f>+D8</f>
        <v>36948641.359999999</v>
      </c>
      <c r="E7" s="8">
        <f>+E8</f>
        <v>36948641.359999999</v>
      </c>
    </row>
    <row r="8" spans="1:6">
      <c r="A8" s="46"/>
      <c r="B8" s="12" t="s">
        <v>190</v>
      </c>
      <c r="C8" s="10">
        <v>55968779.020000003</v>
      </c>
      <c r="D8" s="10">
        <v>36948641.359999999</v>
      </c>
      <c r="E8" s="10">
        <v>36948641.359999999</v>
      </c>
    </row>
    <row r="9" spans="1:6">
      <c r="A9" s="46"/>
      <c r="B9" s="12" t="s">
        <v>191</v>
      </c>
      <c r="C9" s="10">
        <v>0</v>
      </c>
      <c r="D9" s="10">
        <v>0</v>
      </c>
      <c r="E9" s="10">
        <v>0</v>
      </c>
    </row>
    <row r="10" spans="1:6">
      <c r="A10" s="46"/>
      <c r="B10" s="12" t="s">
        <v>192</v>
      </c>
      <c r="C10" s="10"/>
      <c r="D10" s="10"/>
      <c r="E10" s="10"/>
    </row>
    <row r="11" spans="1:6">
      <c r="A11" s="46"/>
      <c r="B11" s="48"/>
      <c r="C11" s="10"/>
      <c r="D11" s="10"/>
      <c r="E11" s="10"/>
    </row>
    <row r="12" spans="1:6">
      <c r="A12" s="46"/>
      <c r="B12" s="47" t="s">
        <v>193</v>
      </c>
      <c r="C12" s="8">
        <v>0</v>
      </c>
      <c r="D12" s="8">
        <v>0</v>
      </c>
      <c r="E12" s="8">
        <v>0</v>
      </c>
      <c r="F12" s="54"/>
    </row>
    <row r="13" spans="1:6">
      <c r="A13" s="46"/>
      <c r="B13" s="12" t="s">
        <v>194</v>
      </c>
      <c r="C13" s="10">
        <v>0</v>
      </c>
      <c r="D13" s="10">
        <v>0</v>
      </c>
      <c r="E13" s="10">
        <v>0</v>
      </c>
    </row>
    <row r="14" spans="1:6">
      <c r="A14" s="46"/>
      <c r="B14" s="12" t="s">
        <v>195</v>
      </c>
      <c r="C14" s="10">
        <v>0</v>
      </c>
      <c r="D14" s="10">
        <v>0</v>
      </c>
      <c r="E14" s="10">
        <v>0</v>
      </c>
    </row>
    <row r="15" spans="1:6">
      <c r="A15" s="46"/>
      <c r="B15" s="48"/>
      <c r="C15" s="10"/>
      <c r="D15" s="10"/>
      <c r="E15" s="10"/>
    </row>
    <row r="16" spans="1:6">
      <c r="A16" s="46"/>
      <c r="B16" s="47" t="s">
        <v>196</v>
      </c>
      <c r="C16" s="139"/>
      <c r="D16" s="8">
        <v>0</v>
      </c>
      <c r="E16" s="8">
        <v>0</v>
      </c>
      <c r="F16" s="54"/>
    </row>
    <row r="17" spans="1:5">
      <c r="A17" s="46"/>
      <c r="B17" s="12" t="s">
        <v>197</v>
      </c>
      <c r="C17" s="139"/>
      <c r="D17" s="10">
        <v>0</v>
      </c>
      <c r="E17" s="10">
        <v>0</v>
      </c>
    </row>
    <row r="18" spans="1:5">
      <c r="A18" s="46"/>
      <c r="B18" s="12" t="s">
        <v>198</v>
      </c>
      <c r="C18" s="139"/>
      <c r="D18" s="10"/>
      <c r="E18" s="10"/>
    </row>
    <row r="19" spans="1:5">
      <c r="A19" s="46"/>
      <c r="B19" s="48"/>
      <c r="C19" s="10"/>
      <c r="D19" s="10"/>
      <c r="E19" s="10"/>
    </row>
    <row r="20" spans="1:5">
      <c r="A20" s="46"/>
      <c r="B20" s="47" t="s">
        <v>199</v>
      </c>
      <c r="C20" s="8">
        <v>55968779.020000003</v>
      </c>
      <c r="D20" s="8">
        <f>+D7</f>
        <v>36948641.359999999</v>
      </c>
      <c r="E20" s="8">
        <f>+E7</f>
        <v>36948641.359999999</v>
      </c>
    </row>
    <row r="21" spans="1:5">
      <c r="A21" s="46"/>
      <c r="B21" s="47" t="s">
        <v>200</v>
      </c>
      <c r="C21" s="8">
        <v>55968779.020000003</v>
      </c>
      <c r="D21" s="8">
        <f>+D20</f>
        <v>36948641.359999999</v>
      </c>
      <c r="E21" s="8">
        <f>+E20</f>
        <v>36948641.359999999</v>
      </c>
    </row>
    <row r="22" spans="1:5" ht="20.399999999999999">
      <c r="A22" s="46"/>
      <c r="B22" s="47" t="s">
        <v>201</v>
      </c>
      <c r="C22" s="8">
        <v>55968779.020000003</v>
      </c>
      <c r="D22" s="8">
        <f>+D21</f>
        <v>36948641.359999999</v>
      </c>
      <c r="E22" s="8">
        <f>+E21</f>
        <v>36948641.359999999</v>
      </c>
    </row>
    <row r="23" spans="1:5">
      <c r="A23" s="46"/>
      <c r="B23" s="48"/>
      <c r="C23" s="10"/>
      <c r="D23" s="10"/>
      <c r="E23" s="10"/>
    </row>
    <row r="24" spans="1:5">
      <c r="A24" s="167" t="s">
        <v>202</v>
      </c>
      <c r="B24" s="168"/>
      <c r="C24" s="140" t="s">
        <v>203</v>
      </c>
      <c r="D24" s="140" t="s">
        <v>187</v>
      </c>
      <c r="E24" s="140" t="s">
        <v>204</v>
      </c>
    </row>
    <row r="25" spans="1:5">
      <c r="A25" s="46"/>
      <c r="B25" s="48"/>
      <c r="C25" s="10"/>
      <c r="D25" s="10"/>
      <c r="E25" s="10"/>
    </row>
    <row r="26" spans="1:5">
      <c r="A26" s="46"/>
      <c r="B26" s="47" t="s">
        <v>205</v>
      </c>
      <c r="C26" s="8">
        <v>0</v>
      </c>
      <c r="D26" s="8">
        <v>0</v>
      </c>
      <c r="E26" s="8">
        <v>0</v>
      </c>
    </row>
    <row r="27" spans="1:5">
      <c r="A27" s="46"/>
      <c r="B27" s="12" t="s">
        <v>206</v>
      </c>
      <c r="C27" s="10">
        <v>0</v>
      </c>
      <c r="D27" s="10">
        <v>0</v>
      </c>
      <c r="E27" s="10">
        <v>0</v>
      </c>
    </row>
    <row r="28" spans="1:5">
      <c r="A28" s="46"/>
      <c r="B28" s="12" t="s">
        <v>207</v>
      </c>
      <c r="C28" s="10">
        <v>0</v>
      </c>
      <c r="D28" s="10">
        <v>0</v>
      </c>
      <c r="E28" s="10">
        <v>0</v>
      </c>
    </row>
    <row r="29" spans="1:5">
      <c r="A29" s="46"/>
      <c r="B29" s="48"/>
      <c r="C29" s="10"/>
      <c r="D29" s="10"/>
      <c r="E29" s="10"/>
    </row>
    <row r="30" spans="1:5">
      <c r="A30" s="46"/>
      <c r="B30" s="47" t="s">
        <v>208</v>
      </c>
      <c r="C30" s="8">
        <v>55968779.020000003</v>
      </c>
      <c r="D30" s="8">
        <f>+D22</f>
        <v>36948641.359999999</v>
      </c>
      <c r="E30" s="8">
        <f>+E22</f>
        <v>36948641.359999999</v>
      </c>
    </row>
    <row r="31" spans="1:5">
      <c r="A31" s="46"/>
      <c r="B31" s="48"/>
      <c r="C31" s="10"/>
      <c r="D31" s="10"/>
      <c r="E31" s="10"/>
    </row>
    <row r="32" spans="1:5" ht="20.399999999999999">
      <c r="A32" s="160" t="s">
        <v>202</v>
      </c>
      <c r="B32" s="160"/>
      <c r="C32" s="141" t="s">
        <v>209</v>
      </c>
      <c r="D32" s="140" t="s">
        <v>187</v>
      </c>
      <c r="E32" s="141" t="s">
        <v>210</v>
      </c>
    </row>
    <row r="33" spans="1:5">
      <c r="A33" s="46"/>
      <c r="B33" s="49"/>
      <c r="C33" s="10"/>
      <c r="D33" s="10"/>
      <c r="E33" s="10"/>
    </row>
    <row r="34" spans="1:5">
      <c r="A34" s="46"/>
      <c r="B34" s="50" t="s">
        <v>211</v>
      </c>
      <c r="C34" s="8">
        <v>55968779.020000003</v>
      </c>
      <c r="D34" s="8">
        <f>+D35</f>
        <v>36948641.359999999</v>
      </c>
      <c r="E34" s="8">
        <f>+E35</f>
        <v>36948641.359999999</v>
      </c>
    </row>
    <row r="35" spans="1:5">
      <c r="A35" s="46"/>
      <c r="B35" s="12" t="s">
        <v>212</v>
      </c>
      <c r="C35" s="10">
        <v>55968779.020000003</v>
      </c>
      <c r="D35" s="10">
        <f>+D8</f>
        <v>36948641.359999999</v>
      </c>
      <c r="E35" s="10">
        <f>+E8</f>
        <v>36948641.359999999</v>
      </c>
    </row>
    <row r="36" spans="1:5">
      <c r="A36" s="46"/>
      <c r="B36" s="12" t="s">
        <v>213</v>
      </c>
      <c r="C36" s="10"/>
      <c r="D36" s="10"/>
      <c r="E36" s="10"/>
    </row>
    <row r="37" spans="1:5">
      <c r="A37" s="46"/>
      <c r="B37" s="50" t="s">
        <v>214</v>
      </c>
      <c r="C37" s="8">
        <v>0</v>
      </c>
      <c r="D37" s="8">
        <v>0</v>
      </c>
      <c r="E37" s="8">
        <v>0</v>
      </c>
    </row>
    <row r="38" spans="1:5">
      <c r="A38" s="46"/>
      <c r="B38" s="12" t="s">
        <v>215</v>
      </c>
      <c r="C38" s="10">
        <v>0</v>
      </c>
      <c r="D38" s="10">
        <v>0</v>
      </c>
      <c r="E38" s="10">
        <v>0</v>
      </c>
    </row>
    <row r="39" spans="1:5">
      <c r="A39" s="46"/>
      <c r="B39" s="12" t="s">
        <v>216</v>
      </c>
      <c r="C39" s="10">
        <v>0</v>
      </c>
      <c r="D39" s="10">
        <v>0</v>
      </c>
      <c r="E39" s="10">
        <v>0</v>
      </c>
    </row>
    <row r="40" spans="1:5">
      <c r="A40" s="46"/>
      <c r="B40" s="49"/>
      <c r="C40" s="10"/>
      <c r="D40" s="10"/>
      <c r="E40" s="10"/>
    </row>
    <row r="41" spans="1:5">
      <c r="A41" s="46"/>
      <c r="B41" s="50" t="s">
        <v>217</v>
      </c>
      <c r="C41" s="8">
        <v>55968779.020000003</v>
      </c>
      <c r="D41" s="8">
        <f>+D34</f>
        <v>36948641.359999999</v>
      </c>
      <c r="E41" s="8">
        <f>+E34</f>
        <v>36948641.359999999</v>
      </c>
    </row>
    <row r="42" spans="1:5">
      <c r="A42" s="46"/>
      <c r="B42" s="50"/>
      <c r="C42" s="8"/>
      <c r="D42" s="8"/>
      <c r="E42" s="8"/>
    </row>
    <row r="43" spans="1:5" ht="20.399999999999999">
      <c r="A43" s="160" t="s">
        <v>202</v>
      </c>
      <c r="B43" s="160"/>
      <c r="C43" s="141" t="s">
        <v>209</v>
      </c>
      <c r="D43" s="140" t="s">
        <v>187</v>
      </c>
      <c r="E43" s="141" t="s">
        <v>210</v>
      </c>
    </row>
    <row r="44" spans="1:5">
      <c r="A44" s="46"/>
      <c r="B44" s="49"/>
      <c r="C44" s="10"/>
      <c r="D44" s="10"/>
      <c r="E44" s="10"/>
    </row>
    <row r="45" spans="1:5">
      <c r="A45" s="46"/>
      <c r="B45" s="49" t="s">
        <v>218</v>
      </c>
      <c r="C45" s="10">
        <v>55968779.020000003</v>
      </c>
      <c r="D45" s="10">
        <f>+D35</f>
        <v>36948641.359999999</v>
      </c>
      <c r="E45" s="10">
        <v>25641864.66</v>
      </c>
    </row>
    <row r="46" spans="1:5">
      <c r="A46" s="46"/>
      <c r="B46" s="49" t="s">
        <v>219</v>
      </c>
      <c r="C46" s="10">
        <v>0</v>
      </c>
      <c r="D46" s="10">
        <v>0</v>
      </c>
      <c r="E46" s="10">
        <v>0</v>
      </c>
    </row>
    <row r="47" spans="1:5">
      <c r="A47" s="46"/>
      <c r="B47" s="51" t="s">
        <v>212</v>
      </c>
      <c r="C47" s="10"/>
      <c r="D47" s="10"/>
      <c r="E47" s="10"/>
    </row>
    <row r="48" spans="1:5">
      <c r="A48" s="46"/>
      <c r="B48" s="51" t="s">
        <v>215</v>
      </c>
      <c r="C48" s="10">
        <v>0</v>
      </c>
      <c r="D48" s="10">
        <v>0</v>
      </c>
      <c r="E48" s="10">
        <v>0</v>
      </c>
    </row>
    <row r="49" spans="1:5">
      <c r="A49" s="46"/>
      <c r="B49" s="49"/>
      <c r="C49" s="10"/>
      <c r="D49" s="10"/>
      <c r="E49" s="10"/>
    </row>
    <row r="50" spans="1:5">
      <c r="A50" s="46"/>
      <c r="B50" s="49" t="s">
        <v>194</v>
      </c>
      <c r="C50" s="10">
        <v>0</v>
      </c>
      <c r="D50" s="10">
        <v>0</v>
      </c>
      <c r="E50" s="10">
        <v>0</v>
      </c>
    </row>
    <row r="51" spans="1:5">
      <c r="A51" s="46"/>
      <c r="B51" s="49"/>
      <c r="C51" s="10"/>
      <c r="D51" s="10"/>
      <c r="E51" s="10"/>
    </row>
    <row r="52" spans="1:5">
      <c r="A52" s="46"/>
      <c r="B52" s="49" t="s">
        <v>197</v>
      </c>
      <c r="C52" s="139"/>
      <c r="D52" s="10">
        <v>0</v>
      </c>
      <c r="E52" s="10">
        <v>0</v>
      </c>
    </row>
    <row r="53" spans="1:5">
      <c r="A53" s="46"/>
      <c r="B53" s="49"/>
      <c r="C53" s="10"/>
      <c r="D53" s="10"/>
      <c r="E53" s="10"/>
    </row>
    <row r="54" spans="1:5">
      <c r="A54" s="46"/>
      <c r="B54" s="50" t="s">
        <v>220</v>
      </c>
      <c r="C54" s="8">
        <v>55968779.020000003</v>
      </c>
      <c r="D54" s="8">
        <f>+D45</f>
        <v>36948641.359999999</v>
      </c>
      <c r="E54" s="8">
        <f>+E45</f>
        <v>25641864.66</v>
      </c>
    </row>
    <row r="55" spans="1:5">
      <c r="A55" s="46"/>
      <c r="B55" s="47" t="s">
        <v>221</v>
      </c>
      <c r="C55" s="8">
        <v>55968779.020000003</v>
      </c>
      <c r="D55" s="8">
        <f>+D45</f>
        <v>36948641.359999999</v>
      </c>
      <c r="E55" s="8">
        <f>+E45</f>
        <v>25641864.66</v>
      </c>
    </row>
    <row r="56" spans="1:5">
      <c r="A56" s="46"/>
      <c r="B56" s="49"/>
      <c r="C56" s="10"/>
      <c r="D56" s="10"/>
      <c r="E56" s="10"/>
    </row>
    <row r="57" spans="1:5" ht="20.399999999999999">
      <c r="A57" s="160" t="s">
        <v>202</v>
      </c>
      <c r="B57" s="160"/>
      <c r="C57" s="141" t="s">
        <v>209</v>
      </c>
      <c r="D57" s="140" t="s">
        <v>187</v>
      </c>
      <c r="E57" s="141" t="s">
        <v>210</v>
      </c>
    </row>
    <row r="58" spans="1:5">
      <c r="A58" s="46"/>
      <c r="B58" s="49"/>
      <c r="C58" s="10"/>
      <c r="D58" s="10"/>
      <c r="E58" s="10"/>
    </row>
    <row r="59" spans="1:5">
      <c r="A59" s="46"/>
      <c r="B59" s="49" t="s">
        <v>191</v>
      </c>
      <c r="C59" s="10">
        <v>0</v>
      </c>
      <c r="D59" s="10">
        <v>0</v>
      </c>
      <c r="E59" s="10">
        <v>0</v>
      </c>
    </row>
    <row r="60" spans="1:5">
      <c r="A60" s="46"/>
      <c r="B60" s="49" t="s">
        <v>222</v>
      </c>
      <c r="C60" s="10">
        <v>0</v>
      </c>
      <c r="D60" s="10">
        <v>0</v>
      </c>
      <c r="E60" s="10">
        <v>0</v>
      </c>
    </row>
    <row r="61" spans="1:5">
      <c r="A61" s="46"/>
      <c r="B61" s="51" t="s">
        <v>213</v>
      </c>
      <c r="C61" s="10"/>
      <c r="D61" s="10"/>
      <c r="E61" s="10"/>
    </row>
    <row r="62" spans="1:5">
      <c r="A62" s="46"/>
      <c r="B62" s="51" t="s">
        <v>216</v>
      </c>
      <c r="C62" s="10">
        <v>0</v>
      </c>
      <c r="D62" s="10">
        <v>0</v>
      </c>
      <c r="E62" s="10">
        <v>0</v>
      </c>
    </row>
    <row r="63" spans="1:5">
      <c r="A63" s="46"/>
      <c r="B63" s="49"/>
      <c r="C63" s="10"/>
      <c r="D63" s="10"/>
      <c r="E63" s="10"/>
    </row>
    <row r="64" spans="1:5">
      <c r="A64" s="46"/>
      <c r="B64" s="49" t="s">
        <v>223</v>
      </c>
      <c r="C64" s="10">
        <v>0</v>
      </c>
      <c r="D64" s="10">
        <v>0</v>
      </c>
      <c r="E64" s="10">
        <v>0</v>
      </c>
    </row>
    <row r="65" spans="1:5">
      <c r="A65" s="46"/>
      <c r="B65" s="49"/>
      <c r="C65" s="10"/>
      <c r="D65" s="10"/>
      <c r="E65" s="10"/>
    </row>
    <row r="66" spans="1:5">
      <c r="A66" s="46"/>
      <c r="B66" s="49" t="s">
        <v>198</v>
      </c>
      <c r="C66" s="139"/>
      <c r="D66" s="10"/>
      <c r="E66" s="10"/>
    </row>
    <row r="67" spans="1:5">
      <c r="A67" s="46"/>
      <c r="B67" s="49"/>
      <c r="C67" s="10"/>
      <c r="D67" s="10"/>
      <c r="E67" s="10"/>
    </row>
    <row r="68" spans="1:5">
      <c r="A68" s="46"/>
      <c r="B68" s="50" t="s">
        <v>224</v>
      </c>
      <c r="C68" s="8">
        <v>0</v>
      </c>
      <c r="D68" s="8">
        <v>0</v>
      </c>
      <c r="E68" s="8">
        <v>0</v>
      </c>
    </row>
    <row r="69" spans="1:5">
      <c r="A69" s="46"/>
      <c r="B69" s="50" t="s">
        <v>225</v>
      </c>
      <c r="C69" s="8">
        <v>0</v>
      </c>
      <c r="D69" s="8">
        <v>0</v>
      </c>
      <c r="E69" s="8">
        <v>0</v>
      </c>
    </row>
    <row r="70" spans="1:5">
      <c r="A70" s="52"/>
      <c r="B70" s="53"/>
      <c r="C70" s="90"/>
      <c r="D70" s="90"/>
      <c r="E70" s="90"/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paperSize="9" scale="78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B3946-EEC3-4BA0-9244-E1227DFD3A36}">
  <sheetPr>
    <pageSetUpPr fitToPage="1"/>
  </sheetPr>
  <dimension ref="A1:G73"/>
  <sheetViews>
    <sheetView workbookViewId="0">
      <selection activeCell="A71" sqref="A1:G71"/>
    </sheetView>
  </sheetViews>
  <sheetFormatPr baseColWidth="10" defaultRowHeight="13.2"/>
  <cols>
    <col min="1" max="1" width="70.21875" bestFit="1" customWidth="1"/>
  </cols>
  <sheetData>
    <row r="1" spans="1:7" ht="55.8" customHeight="1">
      <c r="A1" s="169" t="s">
        <v>226</v>
      </c>
      <c r="B1" s="151"/>
      <c r="C1" s="151"/>
      <c r="D1" s="151"/>
      <c r="E1" s="151"/>
      <c r="F1" s="151"/>
      <c r="G1" s="152"/>
    </row>
    <row r="2" spans="1:7">
      <c r="A2" s="55"/>
      <c r="B2" s="170" t="s">
        <v>227</v>
      </c>
      <c r="C2" s="170"/>
      <c r="D2" s="170"/>
      <c r="E2" s="170"/>
      <c r="F2" s="170"/>
      <c r="G2" s="56"/>
    </row>
    <row r="3" spans="1:7" ht="20.399999999999999">
      <c r="A3" s="57" t="s">
        <v>1</v>
      </c>
      <c r="B3" s="34" t="s">
        <v>228</v>
      </c>
      <c r="C3" s="19" t="s">
        <v>229</v>
      </c>
      <c r="D3" s="34" t="s">
        <v>230</v>
      </c>
      <c r="E3" s="34" t="s">
        <v>187</v>
      </c>
      <c r="F3" s="34" t="s">
        <v>231</v>
      </c>
      <c r="G3" s="57" t="s">
        <v>232</v>
      </c>
    </row>
    <row r="4" spans="1:7">
      <c r="A4" s="58"/>
      <c r="B4" s="5"/>
      <c r="C4" s="5"/>
      <c r="D4" s="5"/>
      <c r="E4" s="5"/>
      <c r="F4" s="5"/>
      <c r="G4" s="5"/>
    </row>
    <row r="5" spans="1:7">
      <c r="A5" s="59" t="s">
        <v>233</v>
      </c>
      <c r="B5" s="10"/>
      <c r="C5" s="10"/>
      <c r="D5" s="10"/>
      <c r="E5" s="10"/>
      <c r="F5" s="10"/>
      <c r="G5" s="10"/>
    </row>
    <row r="6" spans="1:7">
      <c r="A6" s="60" t="s">
        <v>234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</row>
    <row r="7" spans="1:7">
      <c r="A7" s="60" t="s">
        <v>235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</row>
    <row r="8" spans="1:7">
      <c r="A8" s="60" t="s">
        <v>236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</row>
    <row r="9" spans="1:7">
      <c r="A9" s="60" t="s">
        <v>237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</row>
    <row r="10" spans="1:7">
      <c r="A10" s="60" t="s">
        <v>238</v>
      </c>
      <c r="B10" s="10">
        <v>365194.87</v>
      </c>
      <c r="C10" s="10">
        <v>0</v>
      </c>
      <c r="D10" s="10">
        <v>365194.87</v>
      </c>
      <c r="E10" s="10">
        <v>849754.21</v>
      </c>
      <c r="F10" s="10">
        <v>849754.21</v>
      </c>
      <c r="G10" s="10">
        <v>484559.34</v>
      </c>
    </row>
    <row r="11" spans="1:7">
      <c r="A11" s="60" t="s">
        <v>239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</row>
    <row r="12" spans="1:7">
      <c r="A12" s="60" t="s">
        <v>240</v>
      </c>
      <c r="B12" s="10">
        <v>55603584.149999999</v>
      </c>
      <c r="C12" s="10">
        <v>1490585</v>
      </c>
      <c r="D12" s="10">
        <v>57094169.149999999</v>
      </c>
      <c r="E12" s="10">
        <v>36948641.359999999</v>
      </c>
      <c r="F12" s="10">
        <v>36948641.359999999</v>
      </c>
      <c r="G12" s="10">
        <v>-18654942.789999999</v>
      </c>
    </row>
    <row r="13" spans="1:7">
      <c r="A13" s="60" t="s">
        <v>241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</row>
    <row r="14" spans="1:7">
      <c r="A14" s="61" t="s">
        <v>242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</row>
    <row r="15" spans="1:7">
      <c r="A15" s="61" t="s">
        <v>243</v>
      </c>
      <c r="B15" s="10"/>
      <c r="C15" s="10"/>
      <c r="D15" s="10">
        <v>0</v>
      </c>
      <c r="E15" s="10"/>
      <c r="F15" s="10"/>
      <c r="G15" s="10">
        <v>0</v>
      </c>
    </row>
    <row r="16" spans="1:7">
      <c r="A16" s="61" t="s">
        <v>244</v>
      </c>
      <c r="B16" s="10"/>
      <c r="C16" s="10"/>
      <c r="D16" s="10">
        <v>0</v>
      </c>
      <c r="E16" s="10"/>
      <c r="F16" s="10"/>
      <c r="G16" s="10">
        <v>0</v>
      </c>
    </row>
    <row r="17" spans="1:7">
      <c r="A17" s="61" t="s">
        <v>245</v>
      </c>
      <c r="B17" s="10"/>
      <c r="C17" s="10"/>
      <c r="D17" s="10">
        <v>0</v>
      </c>
      <c r="E17" s="10"/>
      <c r="F17" s="10"/>
      <c r="G17" s="10">
        <v>0</v>
      </c>
    </row>
    <row r="18" spans="1:7">
      <c r="A18" s="61" t="s">
        <v>246</v>
      </c>
      <c r="B18" s="10"/>
      <c r="C18" s="10"/>
      <c r="D18" s="10">
        <v>0</v>
      </c>
      <c r="E18" s="10"/>
      <c r="F18" s="10"/>
      <c r="G18" s="10">
        <v>0</v>
      </c>
    </row>
    <row r="19" spans="1:7">
      <c r="A19" s="61" t="s">
        <v>247</v>
      </c>
      <c r="B19" s="10"/>
      <c r="C19" s="10"/>
      <c r="D19" s="10">
        <v>0</v>
      </c>
      <c r="E19" s="10"/>
      <c r="F19" s="10"/>
      <c r="G19" s="10">
        <v>0</v>
      </c>
    </row>
    <row r="20" spans="1:7">
      <c r="A20" s="61" t="s">
        <v>248</v>
      </c>
      <c r="B20" s="10"/>
      <c r="C20" s="10"/>
      <c r="D20" s="10">
        <v>0</v>
      </c>
      <c r="E20" s="10"/>
      <c r="F20" s="10"/>
      <c r="G20" s="10">
        <v>0</v>
      </c>
    </row>
    <row r="21" spans="1:7">
      <c r="A21" s="61" t="s">
        <v>249</v>
      </c>
      <c r="B21" s="10"/>
      <c r="C21" s="10"/>
      <c r="D21" s="10">
        <v>0</v>
      </c>
      <c r="E21" s="10"/>
      <c r="F21" s="10"/>
      <c r="G21" s="10">
        <v>0</v>
      </c>
    </row>
    <row r="22" spans="1:7">
      <c r="A22" s="61" t="s">
        <v>250</v>
      </c>
      <c r="B22" s="10"/>
      <c r="C22" s="10"/>
      <c r="D22" s="10">
        <v>0</v>
      </c>
      <c r="E22" s="10"/>
      <c r="F22" s="10"/>
      <c r="G22" s="10">
        <v>0</v>
      </c>
    </row>
    <row r="23" spans="1:7">
      <c r="A23" s="61" t="s">
        <v>251</v>
      </c>
      <c r="B23" s="10"/>
      <c r="C23" s="10"/>
      <c r="D23" s="10">
        <v>0</v>
      </c>
      <c r="E23" s="10"/>
      <c r="F23" s="10"/>
      <c r="G23" s="10">
        <v>0</v>
      </c>
    </row>
    <row r="24" spans="1:7">
      <c r="A24" s="61" t="s">
        <v>252</v>
      </c>
      <c r="B24" s="10"/>
      <c r="C24" s="10"/>
      <c r="D24" s="10">
        <v>0</v>
      </c>
      <c r="E24" s="10"/>
      <c r="F24" s="10"/>
      <c r="G24" s="10">
        <v>0</v>
      </c>
    </row>
    <row r="25" spans="1:7">
      <c r="A25" s="60" t="s">
        <v>253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</row>
    <row r="26" spans="1:7">
      <c r="A26" s="61" t="s">
        <v>254</v>
      </c>
      <c r="B26" s="10"/>
      <c r="C26" s="10"/>
      <c r="D26" s="10">
        <v>0</v>
      </c>
      <c r="E26" s="10"/>
      <c r="F26" s="10"/>
      <c r="G26" s="10">
        <v>0</v>
      </c>
    </row>
    <row r="27" spans="1:7">
      <c r="A27" s="61" t="s">
        <v>255</v>
      </c>
      <c r="B27" s="10"/>
      <c r="C27" s="10"/>
      <c r="D27" s="10">
        <v>0</v>
      </c>
      <c r="E27" s="10"/>
      <c r="F27" s="10"/>
      <c r="G27" s="10">
        <v>0</v>
      </c>
    </row>
    <row r="28" spans="1:7">
      <c r="A28" s="61" t="s">
        <v>256</v>
      </c>
      <c r="B28" s="10"/>
      <c r="C28" s="10"/>
      <c r="D28" s="10">
        <v>0</v>
      </c>
      <c r="E28" s="10"/>
      <c r="F28" s="10"/>
      <c r="G28" s="10">
        <v>0</v>
      </c>
    </row>
    <row r="29" spans="1:7">
      <c r="A29" s="61" t="s">
        <v>257</v>
      </c>
      <c r="B29" s="10"/>
      <c r="C29" s="10"/>
      <c r="D29" s="10">
        <v>0</v>
      </c>
      <c r="E29" s="10"/>
      <c r="F29" s="10"/>
      <c r="G29" s="10">
        <v>0</v>
      </c>
    </row>
    <row r="30" spans="1:7">
      <c r="A30" s="61" t="s">
        <v>258</v>
      </c>
      <c r="B30" s="10"/>
      <c r="C30" s="10"/>
      <c r="D30" s="10">
        <v>0</v>
      </c>
      <c r="E30" s="10"/>
      <c r="F30" s="10"/>
      <c r="G30" s="10">
        <v>0</v>
      </c>
    </row>
    <row r="31" spans="1:7">
      <c r="A31" s="60" t="s">
        <v>259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</row>
    <row r="32" spans="1:7">
      <c r="A32" s="60" t="s">
        <v>260</v>
      </c>
      <c r="B32" s="10">
        <v>0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</row>
    <row r="33" spans="1:7">
      <c r="A33" s="61" t="s">
        <v>261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</row>
    <row r="34" spans="1:7">
      <c r="A34" s="60" t="s">
        <v>262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</row>
    <row r="35" spans="1:7">
      <c r="A35" s="61" t="s">
        <v>263</v>
      </c>
      <c r="B35" s="10"/>
      <c r="C35" s="10"/>
      <c r="D35" s="10">
        <v>0</v>
      </c>
      <c r="E35" s="10"/>
      <c r="F35" s="10"/>
      <c r="G35" s="10">
        <v>0</v>
      </c>
    </row>
    <row r="36" spans="1:7">
      <c r="A36" s="61" t="s">
        <v>264</v>
      </c>
      <c r="B36" s="10"/>
      <c r="C36" s="10"/>
      <c r="D36" s="10">
        <v>0</v>
      </c>
      <c r="E36" s="10"/>
      <c r="F36" s="10"/>
      <c r="G36" s="10">
        <v>0</v>
      </c>
    </row>
    <row r="37" spans="1:7">
      <c r="A37" s="59" t="s">
        <v>265</v>
      </c>
      <c r="B37" s="67">
        <f>+B10+B12</f>
        <v>55968779.019999996</v>
      </c>
      <c r="C37" s="67">
        <f t="shared" ref="C37:G37" si="0">+C10+C12</f>
        <v>1490585</v>
      </c>
      <c r="D37" s="67">
        <f t="shared" si="0"/>
        <v>57459364.019999996</v>
      </c>
      <c r="E37" s="67">
        <f t="shared" si="0"/>
        <v>37798395.57</v>
      </c>
      <c r="F37" s="67">
        <f t="shared" si="0"/>
        <v>37798395.57</v>
      </c>
      <c r="G37" s="67">
        <f t="shared" si="0"/>
        <v>-18170383.449999999</v>
      </c>
    </row>
    <row r="38" spans="1:7">
      <c r="A38" s="59" t="s">
        <v>266</v>
      </c>
      <c r="B38" s="62"/>
      <c r="C38" s="62"/>
      <c r="D38" s="62"/>
      <c r="E38" s="62"/>
      <c r="F38" s="62"/>
      <c r="G38" s="8">
        <v>0</v>
      </c>
    </row>
    <row r="39" spans="1:7">
      <c r="A39" s="63"/>
      <c r="B39" s="10"/>
      <c r="C39" s="10"/>
      <c r="D39" s="10"/>
      <c r="E39" s="10"/>
      <c r="F39" s="10"/>
      <c r="G39" s="10"/>
    </row>
    <row r="40" spans="1:7">
      <c r="A40" s="59" t="s">
        <v>267</v>
      </c>
      <c r="B40" s="10"/>
      <c r="C40" s="10"/>
      <c r="D40" s="10"/>
      <c r="E40" s="10"/>
      <c r="F40" s="10"/>
      <c r="G40" s="10"/>
    </row>
    <row r="41" spans="1:7">
      <c r="A41" s="60" t="s">
        <v>268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</row>
    <row r="42" spans="1:7">
      <c r="A42" s="61" t="s">
        <v>269</v>
      </c>
      <c r="B42" s="10"/>
      <c r="C42" s="10"/>
      <c r="D42" s="10">
        <v>0</v>
      </c>
      <c r="E42" s="10"/>
      <c r="F42" s="10"/>
      <c r="G42" s="10">
        <v>0</v>
      </c>
    </row>
    <row r="43" spans="1:7">
      <c r="A43" s="61" t="s">
        <v>270</v>
      </c>
      <c r="B43" s="10"/>
      <c r="C43" s="10"/>
      <c r="D43" s="10">
        <v>0</v>
      </c>
      <c r="E43" s="10"/>
      <c r="F43" s="10"/>
      <c r="G43" s="10">
        <v>0</v>
      </c>
    </row>
    <row r="44" spans="1:7">
      <c r="A44" s="61" t="s">
        <v>271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</row>
    <row r="45" spans="1:7" ht="20.399999999999999">
      <c r="A45" s="64" t="s">
        <v>272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</row>
    <row r="46" spans="1:7">
      <c r="A46" s="61" t="s">
        <v>273</v>
      </c>
      <c r="B46" s="10"/>
      <c r="C46" s="10"/>
      <c r="D46" s="10">
        <v>0</v>
      </c>
      <c r="E46" s="10"/>
      <c r="F46" s="10"/>
      <c r="G46" s="10">
        <v>0</v>
      </c>
    </row>
    <row r="47" spans="1:7">
      <c r="A47" s="61" t="s">
        <v>274</v>
      </c>
      <c r="B47" s="10"/>
      <c r="C47" s="10"/>
      <c r="D47" s="10">
        <v>0</v>
      </c>
      <c r="E47" s="10"/>
      <c r="F47" s="10"/>
      <c r="G47" s="10">
        <v>0</v>
      </c>
    </row>
    <row r="48" spans="1:7">
      <c r="A48" s="61" t="s">
        <v>275</v>
      </c>
      <c r="B48" s="10"/>
      <c r="C48" s="10"/>
      <c r="D48" s="10">
        <v>0</v>
      </c>
      <c r="E48" s="10"/>
      <c r="F48" s="10"/>
      <c r="G48" s="10">
        <v>0</v>
      </c>
    </row>
    <row r="49" spans="1:7">
      <c r="A49" s="61" t="s">
        <v>276</v>
      </c>
      <c r="B49" s="10"/>
      <c r="C49" s="10"/>
      <c r="D49" s="10">
        <v>0</v>
      </c>
      <c r="E49" s="10"/>
      <c r="F49" s="10"/>
      <c r="G49" s="10">
        <v>0</v>
      </c>
    </row>
    <row r="50" spans="1:7">
      <c r="A50" s="60" t="s">
        <v>277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</row>
    <row r="51" spans="1:7">
      <c r="A51" s="61" t="s">
        <v>278</v>
      </c>
      <c r="B51" s="10"/>
      <c r="C51" s="10"/>
      <c r="D51" s="10">
        <v>0</v>
      </c>
      <c r="E51" s="10"/>
      <c r="F51" s="10"/>
      <c r="G51" s="10">
        <v>0</v>
      </c>
    </row>
    <row r="52" spans="1:7">
      <c r="A52" s="61" t="s">
        <v>279</v>
      </c>
      <c r="B52" s="10"/>
      <c r="C52" s="10"/>
      <c r="D52" s="10">
        <v>0</v>
      </c>
      <c r="E52" s="10"/>
      <c r="F52" s="10"/>
      <c r="G52" s="10">
        <v>0</v>
      </c>
    </row>
    <row r="53" spans="1:7">
      <c r="A53" s="61" t="s">
        <v>280</v>
      </c>
      <c r="B53" s="10"/>
      <c r="C53" s="10"/>
      <c r="D53" s="10">
        <v>0</v>
      </c>
      <c r="E53" s="10"/>
      <c r="F53" s="10"/>
      <c r="G53" s="10">
        <v>0</v>
      </c>
    </row>
    <row r="54" spans="1:7">
      <c r="A54" s="61" t="s">
        <v>281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</row>
    <row r="55" spans="1:7">
      <c r="A55" s="60" t="s">
        <v>282</v>
      </c>
      <c r="B55" s="10">
        <v>0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</row>
    <row r="56" spans="1:7">
      <c r="A56" s="61" t="s">
        <v>283</v>
      </c>
      <c r="B56" s="10"/>
      <c r="C56" s="10"/>
      <c r="D56" s="10">
        <v>0</v>
      </c>
      <c r="E56" s="10"/>
      <c r="F56" s="10"/>
      <c r="G56" s="10">
        <v>0</v>
      </c>
    </row>
    <row r="57" spans="1:7">
      <c r="A57" s="61" t="s">
        <v>284</v>
      </c>
      <c r="B57" s="10"/>
      <c r="C57" s="10"/>
      <c r="D57" s="10">
        <v>0</v>
      </c>
      <c r="E57" s="10"/>
      <c r="F57" s="10"/>
      <c r="G57" s="10">
        <v>0</v>
      </c>
    </row>
    <row r="58" spans="1:7">
      <c r="A58" s="60" t="s">
        <v>285</v>
      </c>
      <c r="B58" s="10"/>
      <c r="C58" s="10"/>
      <c r="D58" s="10">
        <v>0</v>
      </c>
      <c r="E58" s="10"/>
      <c r="F58" s="10"/>
      <c r="G58" s="10">
        <v>0</v>
      </c>
    </row>
    <row r="59" spans="1:7">
      <c r="A59" s="60" t="s">
        <v>286</v>
      </c>
      <c r="B59" s="10"/>
      <c r="C59" s="10"/>
      <c r="D59" s="10">
        <v>0</v>
      </c>
      <c r="E59" s="10"/>
      <c r="F59" s="10"/>
      <c r="G59" s="10">
        <v>0</v>
      </c>
    </row>
    <row r="60" spans="1:7">
      <c r="A60" s="59" t="s">
        <v>287</v>
      </c>
      <c r="B60" s="67">
        <v>0</v>
      </c>
      <c r="C60" s="67">
        <v>0</v>
      </c>
      <c r="D60" s="67">
        <v>0</v>
      </c>
      <c r="E60" s="67">
        <v>0</v>
      </c>
      <c r="F60" s="67">
        <v>0</v>
      </c>
      <c r="G60" s="67">
        <v>0</v>
      </c>
    </row>
    <row r="61" spans="1:7">
      <c r="A61" s="63"/>
      <c r="B61" s="10"/>
      <c r="C61" s="10"/>
      <c r="D61" s="10"/>
      <c r="E61" s="10"/>
      <c r="F61" s="10"/>
      <c r="G61" s="10"/>
    </row>
    <row r="62" spans="1:7">
      <c r="A62" s="59" t="s">
        <v>288</v>
      </c>
      <c r="B62" s="67">
        <v>0</v>
      </c>
      <c r="C62" s="67">
        <v>4052830.3</v>
      </c>
      <c r="D62" s="67">
        <v>4052830.3</v>
      </c>
      <c r="E62" s="67">
        <v>0</v>
      </c>
      <c r="F62" s="67">
        <v>0</v>
      </c>
      <c r="G62" s="67">
        <v>0</v>
      </c>
    </row>
    <row r="63" spans="1:7">
      <c r="A63" s="60" t="s">
        <v>289</v>
      </c>
      <c r="B63" s="10">
        <v>0</v>
      </c>
      <c r="C63" s="10">
        <v>4052830.3</v>
      </c>
      <c r="D63" s="10">
        <v>4052830.3</v>
      </c>
      <c r="E63" s="10">
        <v>0</v>
      </c>
      <c r="F63" s="10">
        <v>0</v>
      </c>
      <c r="G63" s="10">
        <v>0</v>
      </c>
    </row>
    <row r="64" spans="1:7">
      <c r="A64" s="63"/>
      <c r="B64" s="10"/>
      <c r="C64" s="10"/>
      <c r="D64" s="10"/>
      <c r="E64" s="10"/>
      <c r="F64" s="10"/>
      <c r="G64" s="10"/>
    </row>
    <row r="65" spans="1:7">
      <c r="A65" s="59" t="s">
        <v>290</v>
      </c>
      <c r="B65" s="67">
        <f>+B37+B62</f>
        <v>55968779.019999996</v>
      </c>
      <c r="C65" s="67">
        <f t="shared" ref="C65:G65" si="1">+C37+C62</f>
        <v>5543415.2999999998</v>
      </c>
      <c r="D65" s="67">
        <f t="shared" si="1"/>
        <v>61512194.319999993</v>
      </c>
      <c r="E65" s="67">
        <f t="shared" si="1"/>
        <v>37798395.57</v>
      </c>
      <c r="F65" s="67">
        <f t="shared" si="1"/>
        <v>37798395.57</v>
      </c>
      <c r="G65" s="67">
        <f t="shared" si="1"/>
        <v>-18170383.449999999</v>
      </c>
    </row>
    <row r="66" spans="1:7">
      <c r="A66" s="63"/>
      <c r="B66" s="10"/>
      <c r="C66" s="10"/>
      <c r="D66" s="10"/>
      <c r="E66" s="10"/>
      <c r="F66" s="10"/>
      <c r="G66" s="10"/>
    </row>
    <row r="67" spans="1:7">
      <c r="A67" s="59" t="s">
        <v>291</v>
      </c>
      <c r="B67" s="10"/>
      <c r="C67" s="10"/>
      <c r="D67" s="10"/>
      <c r="E67" s="10"/>
      <c r="F67" s="10"/>
      <c r="G67" s="10"/>
    </row>
    <row r="68" spans="1:7">
      <c r="A68" s="60" t="s">
        <v>292</v>
      </c>
      <c r="B68" s="10">
        <v>0</v>
      </c>
      <c r="C68" s="10">
        <v>0</v>
      </c>
      <c r="D68" s="10">
        <v>0</v>
      </c>
      <c r="E68" s="10">
        <v>0</v>
      </c>
      <c r="F68" s="10">
        <v>0</v>
      </c>
      <c r="G68" s="10">
        <v>0</v>
      </c>
    </row>
    <row r="69" spans="1:7">
      <c r="A69" s="60" t="s">
        <v>293</v>
      </c>
      <c r="B69" s="10">
        <v>0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</row>
    <row r="70" spans="1:7">
      <c r="A70" s="65" t="s">
        <v>294</v>
      </c>
      <c r="B70" s="8">
        <v>0</v>
      </c>
      <c r="C70" s="8">
        <v>0</v>
      </c>
      <c r="D70" s="8">
        <v>0</v>
      </c>
      <c r="E70" s="8">
        <v>0</v>
      </c>
      <c r="F70" s="8">
        <v>0</v>
      </c>
      <c r="G70" s="8">
        <v>0</v>
      </c>
    </row>
    <row r="71" spans="1:7">
      <c r="A71" s="66"/>
      <c r="B71" s="17"/>
      <c r="C71" s="17"/>
      <c r="D71" s="17"/>
      <c r="E71" s="17"/>
      <c r="F71" s="17"/>
      <c r="G71" s="17"/>
    </row>
    <row r="73" spans="1:7">
      <c r="E73" s="69"/>
      <c r="F73" s="68"/>
    </row>
  </sheetData>
  <mergeCells count="2">
    <mergeCell ref="A1:G1"/>
    <mergeCell ref="B2:F2"/>
  </mergeCells>
  <pageMargins left="0.7" right="0.7" top="0.75" bottom="0.75" header="0.3" footer="0.3"/>
  <pageSetup paperSize="9" scale="7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F692A-D297-4CFA-B624-D69B39D3E1BA}">
  <sheetPr>
    <pageSetUpPr fitToPage="1"/>
  </sheetPr>
  <dimension ref="A1:H155"/>
  <sheetViews>
    <sheetView topLeftCell="A55" workbookViewId="0">
      <selection sqref="A1:H155"/>
    </sheetView>
  </sheetViews>
  <sheetFormatPr baseColWidth="10" defaultRowHeight="13.2"/>
  <cols>
    <col min="1" max="1" width="4" bestFit="1" customWidth="1"/>
    <col min="2" max="2" width="55.44140625" bestFit="1" customWidth="1"/>
  </cols>
  <sheetData>
    <row r="1" spans="1:8" ht="44.4" customHeight="1">
      <c r="A1" s="180" t="s">
        <v>295</v>
      </c>
      <c r="B1" s="182"/>
      <c r="C1" s="182"/>
      <c r="D1" s="182"/>
      <c r="E1" s="182"/>
      <c r="F1" s="182"/>
      <c r="G1" s="182"/>
      <c r="H1" s="183"/>
    </row>
    <row r="2" spans="1:8">
      <c r="A2" s="180"/>
      <c r="B2" s="181"/>
      <c r="C2" s="179" t="s">
        <v>296</v>
      </c>
      <c r="D2" s="179"/>
      <c r="E2" s="179"/>
      <c r="F2" s="179"/>
      <c r="G2" s="179"/>
      <c r="H2" s="71"/>
    </row>
    <row r="3" spans="1:8" ht="20.399999999999999">
      <c r="A3" s="184" t="s">
        <v>1</v>
      </c>
      <c r="B3" s="185"/>
      <c r="C3" s="70" t="s">
        <v>297</v>
      </c>
      <c r="D3" s="73" t="s">
        <v>298</v>
      </c>
      <c r="E3" s="70" t="s">
        <v>299</v>
      </c>
      <c r="F3" s="70" t="s">
        <v>187</v>
      </c>
      <c r="G3" s="70" t="s">
        <v>300</v>
      </c>
      <c r="H3" s="72" t="s">
        <v>301</v>
      </c>
    </row>
    <row r="4" spans="1:8">
      <c r="A4" s="186" t="s">
        <v>302</v>
      </c>
      <c r="B4" s="187"/>
      <c r="C4" s="145">
        <v>55968779.019999996</v>
      </c>
      <c r="D4" s="145">
        <v>5543415.2999999998</v>
      </c>
      <c r="E4" s="145">
        <v>61512194.319999993</v>
      </c>
      <c r="F4" s="145">
        <v>28450761.129999995</v>
      </c>
      <c r="G4" s="145">
        <v>28420849.129999995</v>
      </c>
      <c r="H4" s="145">
        <v>33061433.190000001</v>
      </c>
    </row>
    <row r="5" spans="1:8">
      <c r="A5" s="175" t="s">
        <v>303</v>
      </c>
      <c r="B5" s="176"/>
      <c r="C5" s="143">
        <v>19636975.699999999</v>
      </c>
      <c r="D5" s="143">
        <v>1062482.57</v>
      </c>
      <c r="E5" s="143">
        <v>20699458.27</v>
      </c>
      <c r="F5" s="143">
        <v>11745573.119999999</v>
      </c>
      <c r="G5" s="143">
        <v>11745573.119999999</v>
      </c>
      <c r="H5" s="143">
        <v>8953885.1500000004</v>
      </c>
    </row>
    <row r="6" spans="1:8">
      <c r="A6" s="76" t="s">
        <v>304</v>
      </c>
      <c r="B6" s="77" t="s">
        <v>305</v>
      </c>
      <c r="C6" s="144">
        <v>9570549.5099999998</v>
      </c>
      <c r="D6" s="144">
        <v>45440.01</v>
      </c>
      <c r="E6" s="144">
        <v>9615989.5199999996</v>
      </c>
      <c r="F6" s="144">
        <v>5999062</v>
      </c>
      <c r="G6" s="144">
        <v>5999062</v>
      </c>
      <c r="H6" s="144">
        <v>3616927.5199999996</v>
      </c>
    </row>
    <row r="7" spans="1:8">
      <c r="A7" s="76" t="s">
        <v>306</v>
      </c>
      <c r="B7" s="77" t="s">
        <v>307</v>
      </c>
      <c r="C7" s="144">
        <v>649600</v>
      </c>
      <c r="D7" s="144">
        <v>810000</v>
      </c>
      <c r="E7" s="144">
        <v>1459600</v>
      </c>
      <c r="F7" s="144">
        <v>1307980.79</v>
      </c>
      <c r="G7" s="144">
        <v>1307980.79</v>
      </c>
      <c r="H7" s="144">
        <v>151619.20999999996</v>
      </c>
    </row>
    <row r="8" spans="1:8">
      <c r="A8" s="76" t="s">
        <v>308</v>
      </c>
      <c r="B8" s="77" t="s">
        <v>309</v>
      </c>
      <c r="C8" s="144">
        <v>2493436.4700000002</v>
      </c>
      <c r="D8" s="144">
        <v>188791.67</v>
      </c>
      <c r="E8" s="144">
        <v>2682228.14</v>
      </c>
      <c r="F8" s="144">
        <v>523008.35</v>
      </c>
      <c r="G8" s="144">
        <v>523008.35</v>
      </c>
      <c r="H8" s="144">
        <v>2159219.79</v>
      </c>
    </row>
    <row r="9" spans="1:8">
      <c r="A9" s="76" t="s">
        <v>310</v>
      </c>
      <c r="B9" s="77" t="s">
        <v>311</v>
      </c>
      <c r="C9" s="144">
        <v>2472212.2799999998</v>
      </c>
      <c r="D9" s="144">
        <v>9162.57</v>
      </c>
      <c r="E9" s="144">
        <v>2481374.8499999996</v>
      </c>
      <c r="F9" s="144">
        <v>1542744.22</v>
      </c>
      <c r="G9" s="144">
        <v>1542744.22</v>
      </c>
      <c r="H9" s="144">
        <v>938630.62999999966</v>
      </c>
    </row>
    <row r="10" spans="1:8">
      <c r="A10" s="76" t="s">
        <v>312</v>
      </c>
      <c r="B10" s="77" t="s">
        <v>313</v>
      </c>
      <c r="C10" s="144">
        <v>1385500</v>
      </c>
      <c r="D10" s="144">
        <v>0</v>
      </c>
      <c r="E10" s="144">
        <v>1385500</v>
      </c>
      <c r="F10" s="144">
        <v>530627.76</v>
      </c>
      <c r="G10" s="144">
        <v>530627.76</v>
      </c>
      <c r="H10" s="144">
        <v>854872.24</v>
      </c>
    </row>
    <row r="11" spans="1:8">
      <c r="A11" s="76" t="s">
        <v>314</v>
      </c>
      <c r="B11" s="77" t="s">
        <v>315</v>
      </c>
      <c r="C11" s="144">
        <v>0</v>
      </c>
      <c r="D11" s="144">
        <v>0</v>
      </c>
      <c r="E11" s="144">
        <v>0</v>
      </c>
      <c r="F11" s="144">
        <v>0</v>
      </c>
      <c r="G11" s="144">
        <v>0</v>
      </c>
      <c r="H11" s="144">
        <v>0</v>
      </c>
    </row>
    <row r="12" spans="1:8">
      <c r="A12" s="76" t="s">
        <v>316</v>
      </c>
      <c r="B12" s="77" t="s">
        <v>317</v>
      </c>
      <c r="C12" s="144">
        <v>3065677.44</v>
      </c>
      <c r="D12" s="144">
        <v>9088.32</v>
      </c>
      <c r="E12" s="144">
        <v>3074765.76</v>
      </c>
      <c r="F12" s="144">
        <v>1842150</v>
      </c>
      <c r="G12" s="144">
        <v>1842150</v>
      </c>
      <c r="H12" s="144">
        <v>1232615.7599999998</v>
      </c>
    </row>
    <row r="13" spans="1:8">
      <c r="A13" s="175" t="s">
        <v>318</v>
      </c>
      <c r="B13" s="176"/>
      <c r="C13" s="144">
        <v>8887217.3200000003</v>
      </c>
      <c r="D13" s="144">
        <v>1073159.26</v>
      </c>
      <c r="E13" s="144">
        <v>9960376.5800000001</v>
      </c>
      <c r="F13" s="144">
        <v>4850901.38</v>
      </c>
      <c r="G13" s="144">
        <v>4850901.38</v>
      </c>
      <c r="H13" s="144">
        <v>5109475.2</v>
      </c>
    </row>
    <row r="14" spans="1:8">
      <c r="A14" s="76" t="s">
        <v>319</v>
      </c>
      <c r="B14" s="77" t="s">
        <v>320</v>
      </c>
      <c r="C14" s="144">
        <v>776128.44</v>
      </c>
      <c r="D14" s="144">
        <v>88000</v>
      </c>
      <c r="E14" s="144">
        <v>864128.44</v>
      </c>
      <c r="F14" s="144">
        <v>310192.86</v>
      </c>
      <c r="G14" s="144">
        <v>310192.86</v>
      </c>
      <c r="H14" s="144">
        <v>553935.57999999996</v>
      </c>
    </row>
    <row r="15" spans="1:8">
      <c r="A15" s="76" t="s">
        <v>321</v>
      </c>
      <c r="B15" s="77" t="s">
        <v>322</v>
      </c>
      <c r="C15" s="144">
        <v>87157.88</v>
      </c>
      <c r="D15" s="144">
        <v>40000</v>
      </c>
      <c r="E15" s="144">
        <v>127157.88</v>
      </c>
      <c r="F15" s="144">
        <v>76457.86</v>
      </c>
      <c r="G15" s="144">
        <v>76457.86</v>
      </c>
      <c r="H15" s="144">
        <v>50700.020000000004</v>
      </c>
    </row>
    <row r="16" spans="1:8">
      <c r="A16" s="76" t="s">
        <v>323</v>
      </c>
      <c r="B16" s="77" t="s">
        <v>324</v>
      </c>
      <c r="C16" s="144">
        <v>0</v>
      </c>
      <c r="D16" s="144">
        <v>0</v>
      </c>
      <c r="E16" s="144">
        <v>0</v>
      </c>
      <c r="F16" s="144">
        <v>0</v>
      </c>
      <c r="G16" s="144">
        <v>0</v>
      </c>
      <c r="H16" s="144">
        <v>0</v>
      </c>
    </row>
    <row r="17" spans="1:8">
      <c r="A17" s="76" t="s">
        <v>325</v>
      </c>
      <c r="B17" s="77" t="s">
        <v>326</v>
      </c>
      <c r="C17" s="144">
        <v>5329310</v>
      </c>
      <c r="D17" s="144">
        <v>410000</v>
      </c>
      <c r="E17" s="144">
        <v>5739310</v>
      </c>
      <c r="F17" s="144">
        <v>2698567.77</v>
      </c>
      <c r="G17" s="144">
        <v>2698567.77</v>
      </c>
      <c r="H17" s="144">
        <v>3040742.23</v>
      </c>
    </row>
    <row r="18" spans="1:8">
      <c r="A18" s="76" t="s">
        <v>327</v>
      </c>
      <c r="B18" s="77" t="s">
        <v>328</v>
      </c>
      <c r="C18" s="144">
        <v>385000</v>
      </c>
      <c r="D18" s="144">
        <v>-22000</v>
      </c>
      <c r="E18" s="144">
        <v>363000</v>
      </c>
      <c r="F18" s="144">
        <v>162449.72</v>
      </c>
      <c r="G18" s="144">
        <v>162449.72</v>
      </c>
      <c r="H18" s="144">
        <v>200550.28</v>
      </c>
    </row>
    <row r="19" spans="1:8">
      <c r="A19" s="76" t="s">
        <v>329</v>
      </c>
      <c r="B19" s="77" t="s">
        <v>330</v>
      </c>
      <c r="C19" s="144">
        <v>1530110</v>
      </c>
      <c r="D19" s="144">
        <v>240000</v>
      </c>
      <c r="E19" s="144">
        <v>1770110</v>
      </c>
      <c r="F19" s="144">
        <v>882517.03</v>
      </c>
      <c r="G19" s="144">
        <v>882517.03</v>
      </c>
      <c r="H19" s="144">
        <v>887592.97</v>
      </c>
    </row>
    <row r="20" spans="1:8">
      <c r="A20" s="76" t="s">
        <v>331</v>
      </c>
      <c r="B20" s="77" t="s">
        <v>332</v>
      </c>
      <c r="C20" s="144">
        <v>221060</v>
      </c>
      <c r="D20" s="144">
        <v>117159.26</v>
      </c>
      <c r="E20" s="144">
        <v>338219.26</v>
      </c>
      <c r="F20" s="144">
        <v>148500.51</v>
      </c>
      <c r="G20" s="144">
        <v>148500.51</v>
      </c>
      <c r="H20" s="144">
        <v>189718.75</v>
      </c>
    </row>
    <row r="21" spans="1:8">
      <c r="A21" s="76" t="s">
        <v>333</v>
      </c>
      <c r="B21" s="77" t="s">
        <v>334</v>
      </c>
      <c r="C21" s="144">
        <v>0</v>
      </c>
      <c r="D21" s="144">
        <v>0</v>
      </c>
      <c r="E21" s="144">
        <v>0</v>
      </c>
      <c r="F21" s="144">
        <v>0</v>
      </c>
      <c r="G21" s="144">
        <v>0</v>
      </c>
      <c r="H21" s="144">
        <v>0</v>
      </c>
    </row>
    <row r="22" spans="1:8">
      <c r="A22" s="76" t="s">
        <v>335</v>
      </c>
      <c r="B22" s="77" t="s">
        <v>336</v>
      </c>
      <c r="C22" s="144">
        <v>558451</v>
      </c>
      <c r="D22" s="144">
        <v>200000</v>
      </c>
      <c r="E22" s="144">
        <v>758451</v>
      </c>
      <c r="F22" s="144">
        <v>572215.63</v>
      </c>
      <c r="G22" s="144">
        <v>572215.63</v>
      </c>
      <c r="H22" s="144">
        <v>186235.37</v>
      </c>
    </row>
    <row r="23" spans="1:8">
      <c r="A23" s="175" t="s">
        <v>337</v>
      </c>
      <c r="B23" s="176"/>
      <c r="C23" s="144">
        <v>20053876</v>
      </c>
      <c r="D23" s="144">
        <v>1305683.56</v>
      </c>
      <c r="E23" s="144">
        <v>21359559.559999999</v>
      </c>
      <c r="F23" s="144">
        <v>10702605.549999999</v>
      </c>
      <c r="G23" s="144">
        <v>10672693.549999999</v>
      </c>
      <c r="H23" s="144">
        <v>10656954.01</v>
      </c>
    </row>
    <row r="24" spans="1:8">
      <c r="A24" s="76" t="s">
        <v>338</v>
      </c>
      <c r="B24" s="77" t="s">
        <v>339</v>
      </c>
      <c r="C24" s="144">
        <v>9159872</v>
      </c>
      <c r="D24" s="144">
        <v>-90000</v>
      </c>
      <c r="E24" s="144">
        <v>9069872</v>
      </c>
      <c r="F24" s="144">
        <v>6021669.5300000003</v>
      </c>
      <c r="G24" s="144">
        <v>6021669.5300000003</v>
      </c>
      <c r="H24" s="144">
        <v>3048202.4699999997</v>
      </c>
    </row>
    <row r="25" spans="1:8">
      <c r="A25" s="76" t="s">
        <v>340</v>
      </c>
      <c r="B25" s="77" t="s">
        <v>341</v>
      </c>
      <c r="C25" s="144">
        <v>205200</v>
      </c>
      <c r="D25" s="144">
        <v>110000</v>
      </c>
      <c r="E25" s="144">
        <v>315200</v>
      </c>
      <c r="F25" s="144">
        <v>40780.25</v>
      </c>
      <c r="G25" s="144">
        <v>40780.25</v>
      </c>
      <c r="H25" s="144">
        <v>274419.75</v>
      </c>
    </row>
    <row r="26" spans="1:8">
      <c r="A26" s="76" t="s">
        <v>342</v>
      </c>
      <c r="B26" s="77" t="s">
        <v>343</v>
      </c>
      <c r="C26" s="144">
        <v>1288079</v>
      </c>
      <c r="D26" s="144">
        <v>-120030</v>
      </c>
      <c r="E26" s="144">
        <v>1168049</v>
      </c>
      <c r="F26" s="144">
        <v>108386.72</v>
      </c>
      <c r="G26" s="144">
        <v>108386.72</v>
      </c>
      <c r="H26" s="144">
        <v>1059662.28</v>
      </c>
    </row>
    <row r="27" spans="1:8">
      <c r="A27" s="76" t="s">
        <v>344</v>
      </c>
      <c r="B27" s="77" t="s">
        <v>345</v>
      </c>
      <c r="C27" s="144">
        <v>985900</v>
      </c>
      <c r="D27" s="144">
        <v>131467.17000000001</v>
      </c>
      <c r="E27" s="144">
        <v>1117367.17</v>
      </c>
      <c r="F27" s="144">
        <v>655392.81999999995</v>
      </c>
      <c r="G27" s="144">
        <v>655392.81999999995</v>
      </c>
      <c r="H27" s="144">
        <v>461974.35</v>
      </c>
    </row>
    <row r="28" spans="1:8">
      <c r="A28" s="76" t="s">
        <v>346</v>
      </c>
      <c r="B28" s="77" t="s">
        <v>347</v>
      </c>
      <c r="C28" s="144">
        <v>4863901</v>
      </c>
      <c r="D28" s="144">
        <v>636529.39</v>
      </c>
      <c r="E28" s="144">
        <v>5500430.3899999997</v>
      </c>
      <c r="F28" s="144">
        <v>1734515.7</v>
      </c>
      <c r="G28" s="144">
        <v>1734515.7</v>
      </c>
      <c r="H28" s="144">
        <v>3765914.6899999995</v>
      </c>
    </row>
    <row r="29" spans="1:8">
      <c r="A29" s="76" t="s">
        <v>348</v>
      </c>
      <c r="B29" s="77" t="s">
        <v>349</v>
      </c>
      <c r="C29" s="144">
        <v>89651</v>
      </c>
      <c r="D29" s="144">
        <v>6500</v>
      </c>
      <c r="E29" s="144">
        <v>96151</v>
      </c>
      <c r="F29" s="144">
        <v>27700</v>
      </c>
      <c r="G29" s="144">
        <v>27700</v>
      </c>
      <c r="H29" s="144">
        <v>68451</v>
      </c>
    </row>
    <row r="30" spans="1:8">
      <c r="A30" s="76" t="s">
        <v>350</v>
      </c>
      <c r="B30" s="77" t="s">
        <v>351</v>
      </c>
      <c r="C30" s="144">
        <v>83771</v>
      </c>
      <c r="D30" s="144">
        <v>0</v>
      </c>
      <c r="E30" s="144">
        <v>83771</v>
      </c>
      <c r="F30" s="144">
        <v>5347.35</v>
      </c>
      <c r="G30" s="144">
        <v>5347.35</v>
      </c>
      <c r="H30" s="144">
        <v>78423.649999999994</v>
      </c>
    </row>
    <row r="31" spans="1:8">
      <c r="A31" s="76" t="s">
        <v>352</v>
      </c>
      <c r="B31" s="77" t="s">
        <v>353</v>
      </c>
      <c r="C31" s="144">
        <v>335700</v>
      </c>
      <c r="D31" s="144">
        <v>89600</v>
      </c>
      <c r="E31" s="144">
        <v>425300</v>
      </c>
      <c r="F31" s="144">
        <v>221467.18</v>
      </c>
      <c r="G31" s="144">
        <v>221467.18</v>
      </c>
      <c r="H31" s="144">
        <v>203832.82</v>
      </c>
    </row>
    <row r="32" spans="1:8">
      <c r="A32" s="76" t="s">
        <v>354</v>
      </c>
      <c r="B32" s="77" t="s">
        <v>355</v>
      </c>
      <c r="C32" s="144">
        <v>3041802</v>
      </c>
      <c r="D32" s="144">
        <v>541617</v>
      </c>
      <c r="E32" s="144">
        <v>3583419</v>
      </c>
      <c r="F32" s="144">
        <v>1887346</v>
      </c>
      <c r="G32" s="144">
        <v>1857434</v>
      </c>
      <c r="H32" s="144">
        <v>1696073</v>
      </c>
    </row>
    <row r="33" spans="1:8">
      <c r="A33" s="175" t="s">
        <v>356</v>
      </c>
      <c r="B33" s="176"/>
      <c r="C33" s="74">
        <v>0</v>
      </c>
      <c r="D33" s="74">
        <v>0</v>
      </c>
      <c r="E33" s="74">
        <v>0</v>
      </c>
      <c r="F33" s="74">
        <v>0</v>
      </c>
      <c r="G33" s="74">
        <v>0</v>
      </c>
      <c r="H33" s="74">
        <v>0</v>
      </c>
    </row>
    <row r="34" spans="1:8">
      <c r="A34" s="76" t="s">
        <v>357</v>
      </c>
      <c r="B34" s="77" t="s">
        <v>358</v>
      </c>
      <c r="C34" s="75"/>
      <c r="D34" s="75"/>
      <c r="E34" s="75">
        <v>0</v>
      </c>
      <c r="F34" s="75"/>
      <c r="G34" s="75"/>
      <c r="H34" s="75">
        <v>0</v>
      </c>
    </row>
    <row r="35" spans="1:8">
      <c r="A35" s="76" t="s">
        <v>359</v>
      </c>
      <c r="B35" s="77" t="s">
        <v>360</v>
      </c>
      <c r="C35" s="75"/>
      <c r="D35" s="75"/>
      <c r="E35" s="75">
        <v>0</v>
      </c>
      <c r="F35" s="75"/>
      <c r="G35" s="75"/>
      <c r="H35" s="75">
        <v>0</v>
      </c>
    </row>
    <row r="36" spans="1:8">
      <c r="A36" s="76" t="s">
        <v>361</v>
      </c>
      <c r="B36" s="77" t="s">
        <v>362</v>
      </c>
      <c r="C36" s="75"/>
      <c r="D36" s="75"/>
      <c r="E36" s="75">
        <v>0</v>
      </c>
      <c r="F36" s="75"/>
      <c r="G36" s="75"/>
      <c r="H36" s="75">
        <v>0</v>
      </c>
    </row>
    <row r="37" spans="1:8">
      <c r="A37" s="76" t="s">
        <v>363</v>
      </c>
      <c r="B37" s="77" t="s">
        <v>364</v>
      </c>
      <c r="C37" s="75"/>
      <c r="D37" s="75"/>
      <c r="E37" s="75">
        <v>0</v>
      </c>
      <c r="F37" s="75"/>
      <c r="G37" s="75"/>
      <c r="H37" s="75">
        <v>0</v>
      </c>
    </row>
    <row r="38" spans="1:8">
      <c r="A38" s="76" t="s">
        <v>365</v>
      </c>
      <c r="B38" s="77" t="s">
        <v>366</v>
      </c>
      <c r="C38" s="75"/>
      <c r="D38" s="75"/>
      <c r="E38" s="75">
        <v>0</v>
      </c>
      <c r="F38" s="75"/>
      <c r="G38" s="75"/>
      <c r="H38" s="75">
        <v>0</v>
      </c>
    </row>
    <row r="39" spans="1:8">
      <c r="A39" s="76" t="s">
        <v>367</v>
      </c>
      <c r="B39" s="77" t="s">
        <v>368</v>
      </c>
      <c r="C39" s="75"/>
      <c r="D39" s="75"/>
      <c r="E39" s="75">
        <v>0</v>
      </c>
      <c r="F39" s="75"/>
      <c r="G39" s="75"/>
      <c r="H39" s="75">
        <v>0</v>
      </c>
    </row>
    <row r="40" spans="1:8">
      <c r="A40" s="78"/>
      <c r="B40" s="77" t="s">
        <v>369</v>
      </c>
      <c r="C40" s="75"/>
      <c r="D40" s="75"/>
      <c r="E40" s="75">
        <v>0</v>
      </c>
      <c r="F40" s="75"/>
      <c r="G40" s="75"/>
      <c r="H40" s="75">
        <v>0</v>
      </c>
    </row>
    <row r="41" spans="1:8">
      <c r="A41" s="78"/>
      <c r="B41" s="77" t="s">
        <v>370</v>
      </c>
      <c r="C41" s="75"/>
      <c r="D41" s="75"/>
      <c r="E41" s="75">
        <v>0</v>
      </c>
      <c r="F41" s="75"/>
      <c r="G41" s="75"/>
      <c r="H41" s="75">
        <v>0</v>
      </c>
    </row>
    <row r="42" spans="1:8">
      <c r="A42" s="76" t="s">
        <v>371</v>
      </c>
      <c r="B42" s="77" t="s">
        <v>372</v>
      </c>
      <c r="C42" s="75"/>
      <c r="D42" s="75"/>
      <c r="E42" s="75">
        <v>0</v>
      </c>
      <c r="F42" s="75"/>
      <c r="G42" s="75"/>
      <c r="H42" s="75">
        <v>0</v>
      </c>
    </row>
    <row r="43" spans="1:8">
      <c r="A43" s="175" t="s">
        <v>373</v>
      </c>
      <c r="B43" s="176"/>
      <c r="C43" s="144">
        <v>4890710</v>
      </c>
      <c r="D43" s="144">
        <v>360789</v>
      </c>
      <c r="E43" s="144">
        <v>5251499</v>
      </c>
      <c r="F43" s="144">
        <v>977375.42999999993</v>
      </c>
      <c r="G43" s="144">
        <v>977375.42999999993</v>
      </c>
      <c r="H43" s="144">
        <v>4274123.57</v>
      </c>
    </row>
    <row r="44" spans="1:8">
      <c r="A44" s="76" t="s">
        <v>374</v>
      </c>
      <c r="B44" s="77" t="s">
        <v>375</v>
      </c>
      <c r="C44" s="144">
        <v>295000</v>
      </c>
      <c r="D44" s="144">
        <v>120000</v>
      </c>
      <c r="E44" s="144">
        <v>415000</v>
      </c>
      <c r="F44" s="144">
        <v>96541.119999999995</v>
      </c>
      <c r="G44" s="144">
        <v>96541.119999999995</v>
      </c>
      <c r="H44" s="144">
        <v>318458.88</v>
      </c>
    </row>
    <row r="45" spans="1:8">
      <c r="A45" s="76" t="s">
        <v>376</v>
      </c>
      <c r="B45" s="77" t="s">
        <v>377</v>
      </c>
      <c r="C45" s="144">
        <v>0</v>
      </c>
      <c r="D45" s="144">
        <v>0</v>
      </c>
      <c r="E45" s="144">
        <v>0</v>
      </c>
      <c r="F45" s="144">
        <v>0</v>
      </c>
      <c r="G45" s="144">
        <v>0</v>
      </c>
      <c r="H45" s="144">
        <v>0</v>
      </c>
    </row>
    <row r="46" spans="1:8">
      <c r="A46" s="76" t="s">
        <v>378</v>
      </c>
      <c r="B46" s="77" t="s">
        <v>379</v>
      </c>
      <c r="C46" s="144">
        <v>0</v>
      </c>
      <c r="D46" s="144">
        <v>0</v>
      </c>
      <c r="E46" s="144">
        <v>0</v>
      </c>
      <c r="F46" s="144">
        <v>0</v>
      </c>
      <c r="G46" s="144">
        <v>0</v>
      </c>
      <c r="H46" s="144">
        <v>0</v>
      </c>
    </row>
    <row r="47" spans="1:8">
      <c r="A47" s="76" t="s">
        <v>380</v>
      </c>
      <c r="B47" s="77" t="s">
        <v>381</v>
      </c>
      <c r="C47" s="144">
        <v>870000</v>
      </c>
      <c r="D47" s="144">
        <v>480000</v>
      </c>
      <c r="E47" s="144">
        <v>1350000</v>
      </c>
      <c r="F47" s="144">
        <v>56887.93</v>
      </c>
      <c r="G47" s="144">
        <v>56887.93</v>
      </c>
      <c r="H47" s="144">
        <v>1293112.07</v>
      </c>
    </row>
    <row r="48" spans="1:8">
      <c r="A48" s="76" t="s">
        <v>382</v>
      </c>
      <c r="B48" s="77" t="s">
        <v>383</v>
      </c>
      <c r="C48" s="144">
        <v>0</v>
      </c>
      <c r="D48" s="144">
        <v>0</v>
      </c>
      <c r="E48" s="144">
        <v>0</v>
      </c>
      <c r="F48" s="144">
        <v>0</v>
      </c>
      <c r="G48" s="144">
        <v>0</v>
      </c>
      <c r="H48" s="144">
        <v>0</v>
      </c>
    </row>
    <row r="49" spans="1:8">
      <c r="A49" s="76" t="s">
        <v>384</v>
      </c>
      <c r="B49" s="77" t="s">
        <v>385</v>
      </c>
      <c r="C49" s="144">
        <v>3690710</v>
      </c>
      <c r="D49" s="144">
        <v>-239211</v>
      </c>
      <c r="E49" s="144">
        <v>3451499</v>
      </c>
      <c r="F49" s="144">
        <v>823946.38</v>
      </c>
      <c r="G49" s="144">
        <v>823946.38</v>
      </c>
      <c r="H49" s="144">
        <v>2627552.62</v>
      </c>
    </row>
    <row r="50" spans="1:8">
      <c r="A50" s="76" t="s">
        <v>386</v>
      </c>
      <c r="B50" s="77" t="s">
        <v>387</v>
      </c>
      <c r="C50" s="144">
        <v>0</v>
      </c>
      <c r="D50" s="144">
        <v>0</v>
      </c>
      <c r="E50" s="144">
        <v>0</v>
      </c>
      <c r="F50" s="144">
        <v>0</v>
      </c>
      <c r="G50" s="144">
        <v>0</v>
      </c>
      <c r="H50" s="144">
        <v>0</v>
      </c>
    </row>
    <row r="51" spans="1:8">
      <c r="A51" s="76" t="s">
        <v>388</v>
      </c>
      <c r="B51" s="77" t="s">
        <v>389</v>
      </c>
      <c r="C51" s="144">
        <v>0</v>
      </c>
      <c r="D51" s="144">
        <v>0</v>
      </c>
      <c r="E51" s="144">
        <v>0</v>
      </c>
      <c r="F51" s="144">
        <v>0</v>
      </c>
      <c r="G51" s="144">
        <v>0</v>
      </c>
      <c r="H51" s="144">
        <v>0</v>
      </c>
    </row>
    <row r="52" spans="1:8">
      <c r="A52" s="76" t="s">
        <v>390</v>
      </c>
      <c r="B52" s="77" t="s">
        <v>391</v>
      </c>
      <c r="C52" s="144">
        <v>35000</v>
      </c>
      <c r="D52" s="144">
        <v>0</v>
      </c>
      <c r="E52" s="144">
        <v>35000</v>
      </c>
      <c r="F52" s="144">
        <v>0</v>
      </c>
      <c r="G52" s="144">
        <v>0</v>
      </c>
      <c r="H52" s="144">
        <v>35000</v>
      </c>
    </row>
    <row r="53" spans="1:8">
      <c r="A53" s="175" t="s">
        <v>392</v>
      </c>
      <c r="B53" s="176"/>
      <c r="C53" s="144">
        <v>2500000</v>
      </c>
      <c r="D53" s="144">
        <v>1741300.91</v>
      </c>
      <c r="E53" s="144">
        <v>4241300.91</v>
      </c>
      <c r="F53" s="144">
        <v>174305.65</v>
      </c>
      <c r="G53" s="144">
        <v>174305.65</v>
      </c>
      <c r="H53" s="144">
        <v>4066995.2600000002</v>
      </c>
    </row>
    <row r="54" spans="1:8">
      <c r="A54" s="76" t="s">
        <v>393</v>
      </c>
      <c r="B54" s="77" t="s">
        <v>394</v>
      </c>
      <c r="C54" s="144">
        <v>2000000</v>
      </c>
      <c r="D54" s="144">
        <v>1741300.91</v>
      </c>
      <c r="E54" s="144">
        <v>3741300.91</v>
      </c>
      <c r="F54" s="144">
        <v>174305.65</v>
      </c>
      <c r="G54" s="144">
        <v>174305.65</v>
      </c>
      <c r="H54" s="144">
        <v>3566995.2600000002</v>
      </c>
    </row>
    <row r="55" spans="1:8">
      <c r="A55" s="76" t="s">
        <v>395</v>
      </c>
      <c r="B55" s="77" t="s">
        <v>396</v>
      </c>
      <c r="C55" s="144">
        <v>0</v>
      </c>
      <c r="D55" s="144">
        <v>0</v>
      </c>
      <c r="E55" s="144">
        <v>0</v>
      </c>
      <c r="F55" s="144">
        <v>0</v>
      </c>
      <c r="G55" s="144">
        <v>0</v>
      </c>
      <c r="H55" s="144">
        <v>0</v>
      </c>
    </row>
    <row r="56" spans="1:8">
      <c r="A56" s="76" t="s">
        <v>397</v>
      </c>
      <c r="B56" s="77" t="s">
        <v>398</v>
      </c>
      <c r="C56" s="144">
        <v>500000</v>
      </c>
      <c r="D56" s="144">
        <v>0</v>
      </c>
      <c r="E56" s="144">
        <v>500000</v>
      </c>
      <c r="F56" s="144">
        <v>0</v>
      </c>
      <c r="G56" s="144">
        <v>0</v>
      </c>
      <c r="H56" s="144">
        <v>500000</v>
      </c>
    </row>
    <row r="57" spans="1:8">
      <c r="A57" s="175" t="s">
        <v>399</v>
      </c>
      <c r="B57" s="176"/>
      <c r="C57" s="74">
        <v>0</v>
      </c>
      <c r="D57" s="74">
        <v>0</v>
      </c>
      <c r="E57" s="74">
        <v>0</v>
      </c>
      <c r="F57" s="74">
        <v>0</v>
      </c>
      <c r="G57" s="74">
        <v>0</v>
      </c>
      <c r="H57" s="74">
        <v>0</v>
      </c>
    </row>
    <row r="58" spans="1:8">
      <c r="A58" s="76" t="s">
        <v>400</v>
      </c>
      <c r="B58" s="77" t="s">
        <v>401</v>
      </c>
      <c r="C58" s="75"/>
      <c r="D58" s="75"/>
      <c r="E58" s="75">
        <v>0</v>
      </c>
      <c r="F58" s="75"/>
      <c r="G58" s="75"/>
      <c r="H58" s="75">
        <v>0</v>
      </c>
    </row>
    <row r="59" spans="1:8">
      <c r="A59" s="76" t="s">
        <v>402</v>
      </c>
      <c r="B59" s="77" t="s">
        <v>403</v>
      </c>
      <c r="C59" s="75"/>
      <c r="D59" s="75"/>
      <c r="E59" s="75">
        <v>0</v>
      </c>
      <c r="F59" s="75"/>
      <c r="G59" s="75"/>
      <c r="H59" s="75">
        <v>0</v>
      </c>
    </row>
    <row r="60" spans="1:8">
      <c r="A60" s="76" t="s">
        <v>404</v>
      </c>
      <c r="B60" s="77" t="s">
        <v>405</v>
      </c>
      <c r="C60" s="75"/>
      <c r="D60" s="75"/>
      <c r="E60" s="75">
        <v>0</v>
      </c>
      <c r="F60" s="75"/>
      <c r="G60" s="75"/>
      <c r="H60" s="75">
        <v>0</v>
      </c>
    </row>
    <row r="61" spans="1:8">
      <c r="A61" s="76" t="s">
        <v>406</v>
      </c>
      <c r="B61" s="77" t="s">
        <v>407</v>
      </c>
      <c r="C61" s="75"/>
      <c r="D61" s="75"/>
      <c r="E61" s="75">
        <v>0</v>
      </c>
      <c r="F61" s="75"/>
      <c r="G61" s="75"/>
      <c r="H61" s="75">
        <v>0</v>
      </c>
    </row>
    <row r="62" spans="1:8">
      <c r="A62" s="76" t="s">
        <v>408</v>
      </c>
      <c r="B62" s="77" t="s">
        <v>409</v>
      </c>
      <c r="C62" s="75"/>
      <c r="D62" s="75"/>
      <c r="E62" s="75">
        <v>0</v>
      </c>
      <c r="F62" s="75"/>
      <c r="G62" s="75"/>
      <c r="H62" s="75">
        <v>0</v>
      </c>
    </row>
    <row r="63" spans="1:8">
      <c r="A63" s="76" t="s">
        <v>410</v>
      </c>
      <c r="B63" s="77" t="s">
        <v>411</v>
      </c>
      <c r="C63" s="75"/>
      <c r="D63" s="75"/>
      <c r="E63" s="75">
        <v>0</v>
      </c>
      <c r="F63" s="75"/>
      <c r="G63" s="75"/>
      <c r="H63" s="75">
        <v>0</v>
      </c>
    </row>
    <row r="64" spans="1:8">
      <c r="A64" s="76"/>
      <c r="B64" s="77" t="s">
        <v>412</v>
      </c>
      <c r="C64" s="75"/>
      <c r="D64" s="75"/>
      <c r="E64" s="75">
        <v>0</v>
      </c>
      <c r="F64" s="75"/>
      <c r="G64" s="75"/>
      <c r="H64" s="75">
        <v>0</v>
      </c>
    </row>
    <row r="65" spans="1:8">
      <c r="A65" s="76" t="s">
        <v>413</v>
      </c>
      <c r="B65" s="77" t="s">
        <v>414</v>
      </c>
      <c r="C65" s="75"/>
      <c r="D65" s="75"/>
      <c r="E65" s="75">
        <v>0</v>
      </c>
      <c r="F65" s="75"/>
      <c r="G65" s="75"/>
      <c r="H65" s="75">
        <v>0</v>
      </c>
    </row>
    <row r="66" spans="1:8">
      <c r="A66" s="175" t="s">
        <v>415</v>
      </c>
      <c r="B66" s="176"/>
      <c r="C66" s="74">
        <v>0</v>
      </c>
      <c r="D66" s="74">
        <v>0</v>
      </c>
      <c r="E66" s="74">
        <v>0</v>
      </c>
      <c r="F66" s="74">
        <v>0</v>
      </c>
      <c r="G66" s="74">
        <v>0</v>
      </c>
      <c r="H66" s="74">
        <v>0</v>
      </c>
    </row>
    <row r="67" spans="1:8">
      <c r="A67" s="76" t="s">
        <v>416</v>
      </c>
      <c r="B67" s="77" t="s">
        <v>417</v>
      </c>
      <c r="C67" s="75"/>
      <c r="D67" s="75"/>
      <c r="E67" s="75">
        <v>0</v>
      </c>
      <c r="F67" s="75"/>
      <c r="G67" s="75"/>
      <c r="H67" s="75">
        <v>0</v>
      </c>
    </row>
    <row r="68" spans="1:8">
      <c r="A68" s="76" t="s">
        <v>418</v>
      </c>
      <c r="B68" s="77" t="s">
        <v>419</v>
      </c>
      <c r="C68" s="75"/>
      <c r="D68" s="75"/>
      <c r="E68" s="75">
        <v>0</v>
      </c>
      <c r="F68" s="75"/>
      <c r="G68" s="75"/>
      <c r="H68" s="75">
        <v>0</v>
      </c>
    </row>
    <row r="69" spans="1:8">
      <c r="A69" s="76" t="s">
        <v>420</v>
      </c>
      <c r="B69" s="77" t="s">
        <v>421</v>
      </c>
      <c r="C69" s="75"/>
      <c r="D69" s="75"/>
      <c r="E69" s="75">
        <v>0</v>
      </c>
      <c r="F69" s="75"/>
      <c r="G69" s="75"/>
      <c r="H69" s="75">
        <v>0</v>
      </c>
    </row>
    <row r="70" spans="1:8">
      <c r="A70" s="175" t="s">
        <v>422</v>
      </c>
      <c r="B70" s="176"/>
      <c r="C70" s="74">
        <v>0</v>
      </c>
      <c r="D70" s="74">
        <v>0</v>
      </c>
      <c r="E70" s="74">
        <v>0</v>
      </c>
      <c r="F70" s="74">
        <v>0</v>
      </c>
      <c r="G70" s="74">
        <v>0</v>
      </c>
      <c r="H70" s="74">
        <v>0</v>
      </c>
    </row>
    <row r="71" spans="1:8">
      <c r="A71" s="76" t="s">
        <v>423</v>
      </c>
      <c r="B71" s="77" t="s">
        <v>424</v>
      </c>
      <c r="C71" s="75"/>
      <c r="D71" s="75"/>
      <c r="E71" s="75">
        <v>0</v>
      </c>
      <c r="F71" s="75"/>
      <c r="G71" s="75"/>
      <c r="H71" s="75">
        <v>0</v>
      </c>
    </row>
    <row r="72" spans="1:8">
      <c r="A72" s="76" t="s">
        <v>425</v>
      </c>
      <c r="B72" s="77" t="s">
        <v>426</v>
      </c>
      <c r="C72" s="75"/>
      <c r="D72" s="75"/>
      <c r="E72" s="75">
        <v>0</v>
      </c>
      <c r="F72" s="75"/>
      <c r="G72" s="75"/>
      <c r="H72" s="75">
        <v>0</v>
      </c>
    </row>
    <row r="73" spans="1:8">
      <c r="A73" s="76" t="s">
        <v>427</v>
      </c>
      <c r="B73" s="77" t="s">
        <v>428</v>
      </c>
      <c r="C73" s="75"/>
      <c r="D73" s="75"/>
      <c r="E73" s="75">
        <v>0</v>
      </c>
      <c r="F73" s="75"/>
      <c r="G73" s="75"/>
      <c r="H73" s="75">
        <v>0</v>
      </c>
    </row>
    <row r="74" spans="1:8">
      <c r="A74" s="76" t="s">
        <v>429</v>
      </c>
      <c r="B74" s="77" t="s">
        <v>430</v>
      </c>
      <c r="C74" s="75"/>
      <c r="D74" s="75"/>
      <c r="E74" s="75">
        <v>0</v>
      </c>
      <c r="F74" s="75"/>
      <c r="G74" s="75"/>
      <c r="H74" s="75">
        <v>0</v>
      </c>
    </row>
    <row r="75" spans="1:8">
      <c r="A75" s="76" t="s">
        <v>431</v>
      </c>
      <c r="B75" s="77" t="s">
        <v>432</v>
      </c>
      <c r="C75" s="75"/>
      <c r="D75" s="75"/>
      <c r="E75" s="75">
        <v>0</v>
      </c>
      <c r="F75" s="75"/>
      <c r="G75" s="75"/>
      <c r="H75" s="75">
        <v>0</v>
      </c>
    </row>
    <row r="76" spans="1:8">
      <c r="A76" s="76" t="s">
        <v>433</v>
      </c>
      <c r="B76" s="77" t="s">
        <v>434</v>
      </c>
      <c r="C76" s="75"/>
      <c r="D76" s="75"/>
      <c r="E76" s="75">
        <v>0</v>
      </c>
      <c r="F76" s="75"/>
      <c r="G76" s="75"/>
      <c r="H76" s="75">
        <v>0</v>
      </c>
    </row>
    <row r="77" spans="1:8">
      <c r="A77" s="76" t="s">
        <v>435</v>
      </c>
      <c r="B77" s="77" t="s">
        <v>436</v>
      </c>
      <c r="C77" s="75"/>
      <c r="D77" s="75"/>
      <c r="E77" s="75">
        <v>0</v>
      </c>
      <c r="F77" s="75"/>
      <c r="G77" s="75"/>
      <c r="H77" s="75">
        <v>0</v>
      </c>
    </row>
    <row r="78" spans="1:8">
      <c r="A78" s="79"/>
      <c r="B78" s="80"/>
      <c r="C78" s="8"/>
      <c r="D78" s="8"/>
      <c r="E78" s="8"/>
      <c r="F78" s="8"/>
      <c r="G78" s="8"/>
      <c r="H78" s="8"/>
    </row>
    <row r="79" spans="1:8">
      <c r="A79" s="177" t="s">
        <v>437</v>
      </c>
      <c r="B79" s="178"/>
      <c r="C79" s="8">
        <v>0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</row>
    <row r="80" spans="1:8">
      <c r="A80" s="171" t="s">
        <v>303</v>
      </c>
      <c r="B80" s="172"/>
      <c r="C80" s="8">
        <v>0</v>
      </c>
      <c r="D80" s="8">
        <v>0</v>
      </c>
      <c r="E80" s="8">
        <v>0</v>
      </c>
      <c r="F80" s="8">
        <v>0</v>
      </c>
      <c r="G80" s="8">
        <v>0</v>
      </c>
      <c r="H80" s="8">
        <v>0</v>
      </c>
    </row>
    <row r="81" spans="1:8">
      <c r="A81" s="76" t="s">
        <v>438</v>
      </c>
      <c r="B81" s="81" t="s">
        <v>305</v>
      </c>
      <c r="C81" s="10"/>
      <c r="D81" s="10"/>
      <c r="E81" s="75">
        <v>0</v>
      </c>
      <c r="F81" s="10"/>
      <c r="G81" s="10"/>
      <c r="H81" s="10">
        <v>0</v>
      </c>
    </row>
    <row r="82" spans="1:8">
      <c r="A82" s="76" t="s">
        <v>439</v>
      </c>
      <c r="B82" s="81" t="s">
        <v>307</v>
      </c>
      <c r="C82" s="10"/>
      <c r="D82" s="10"/>
      <c r="E82" s="75">
        <v>0</v>
      </c>
      <c r="F82" s="10"/>
      <c r="G82" s="10"/>
      <c r="H82" s="10">
        <v>0</v>
      </c>
    </row>
    <row r="83" spans="1:8">
      <c r="A83" s="76" t="s">
        <v>440</v>
      </c>
      <c r="B83" s="81" t="s">
        <v>309</v>
      </c>
      <c r="C83" s="10"/>
      <c r="D83" s="10"/>
      <c r="E83" s="75">
        <v>0</v>
      </c>
      <c r="F83" s="10"/>
      <c r="G83" s="10"/>
      <c r="H83" s="10">
        <v>0</v>
      </c>
    </row>
    <row r="84" spans="1:8">
      <c r="A84" s="76" t="s">
        <v>441</v>
      </c>
      <c r="B84" s="81" t="s">
        <v>311</v>
      </c>
      <c r="C84" s="10"/>
      <c r="D84" s="10"/>
      <c r="E84" s="75">
        <v>0</v>
      </c>
      <c r="F84" s="10"/>
      <c r="G84" s="10"/>
      <c r="H84" s="10">
        <v>0</v>
      </c>
    </row>
    <row r="85" spans="1:8">
      <c r="A85" s="76" t="s">
        <v>442</v>
      </c>
      <c r="B85" s="81" t="s">
        <v>313</v>
      </c>
      <c r="C85" s="10"/>
      <c r="D85" s="10"/>
      <c r="E85" s="75">
        <v>0</v>
      </c>
      <c r="F85" s="10"/>
      <c r="G85" s="10"/>
      <c r="H85" s="10">
        <v>0</v>
      </c>
    </row>
    <row r="86" spans="1:8">
      <c r="A86" s="76" t="s">
        <v>443</v>
      </c>
      <c r="B86" s="81" t="s">
        <v>315</v>
      </c>
      <c r="C86" s="10"/>
      <c r="D86" s="10"/>
      <c r="E86" s="75">
        <v>0</v>
      </c>
      <c r="F86" s="10"/>
      <c r="G86" s="10"/>
      <c r="H86" s="10">
        <v>0</v>
      </c>
    </row>
    <row r="87" spans="1:8">
      <c r="A87" s="76" t="s">
        <v>444</v>
      </c>
      <c r="B87" s="81" t="s">
        <v>317</v>
      </c>
      <c r="C87" s="10"/>
      <c r="D87" s="10"/>
      <c r="E87" s="75">
        <v>0</v>
      </c>
      <c r="F87" s="10"/>
      <c r="G87" s="10"/>
      <c r="H87" s="10">
        <v>0</v>
      </c>
    </row>
    <row r="88" spans="1:8">
      <c r="A88" s="171" t="s">
        <v>318</v>
      </c>
      <c r="B88" s="172"/>
      <c r="C88" s="8">
        <v>0</v>
      </c>
      <c r="D88" s="8">
        <v>0</v>
      </c>
      <c r="E88" s="8">
        <v>0</v>
      </c>
      <c r="F88" s="8">
        <v>0</v>
      </c>
      <c r="G88" s="8">
        <v>0</v>
      </c>
      <c r="H88" s="8">
        <v>0</v>
      </c>
    </row>
    <row r="89" spans="1:8">
      <c r="A89" s="76" t="s">
        <v>445</v>
      </c>
      <c r="B89" s="81" t="s">
        <v>320</v>
      </c>
      <c r="C89" s="10"/>
      <c r="D89" s="10"/>
      <c r="E89" s="75">
        <v>0</v>
      </c>
      <c r="F89" s="10"/>
      <c r="G89" s="10"/>
      <c r="H89" s="10">
        <v>0</v>
      </c>
    </row>
    <row r="90" spans="1:8">
      <c r="A90" s="76" t="s">
        <v>446</v>
      </c>
      <c r="B90" s="81" t="s">
        <v>322</v>
      </c>
      <c r="C90" s="10"/>
      <c r="D90" s="10"/>
      <c r="E90" s="75">
        <v>0</v>
      </c>
      <c r="F90" s="10"/>
      <c r="G90" s="10"/>
      <c r="H90" s="10">
        <v>0</v>
      </c>
    </row>
    <row r="91" spans="1:8">
      <c r="A91" s="76" t="s">
        <v>447</v>
      </c>
      <c r="B91" s="81" t="s">
        <v>324</v>
      </c>
      <c r="C91" s="10"/>
      <c r="D91" s="10"/>
      <c r="E91" s="75">
        <v>0</v>
      </c>
      <c r="F91" s="10"/>
      <c r="G91" s="10"/>
      <c r="H91" s="10">
        <v>0</v>
      </c>
    </row>
    <row r="92" spans="1:8">
      <c r="A92" s="76" t="s">
        <v>448</v>
      </c>
      <c r="B92" s="81" t="s">
        <v>326</v>
      </c>
      <c r="C92" s="10"/>
      <c r="D92" s="10"/>
      <c r="E92" s="75">
        <v>0</v>
      </c>
      <c r="F92" s="10"/>
      <c r="G92" s="10"/>
      <c r="H92" s="10">
        <v>0</v>
      </c>
    </row>
    <row r="93" spans="1:8">
      <c r="A93" s="76" t="s">
        <v>449</v>
      </c>
      <c r="B93" s="81" t="s">
        <v>328</v>
      </c>
      <c r="C93" s="10"/>
      <c r="D93" s="10"/>
      <c r="E93" s="75">
        <v>0</v>
      </c>
      <c r="F93" s="10"/>
      <c r="G93" s="10"/>
      <c r="H93" s="10">
        <v>0</v>
      </c>
    </row>
    <row r="94" spans="1:8">
      <c r="A94" s="76" t="s">
        <v>450</v>
      </c>
      <c r="B94" s="81" t="s">
        <v>330</v>
      </c>
      <c r="C94" s="10"/>
      <c r="D94" s="10"/>
      <c r="E94" s="75">
        <v>0</v>
      </c>
      <c r="F94" s="10"/>
      <c r="G94" s="10"/>
      <c r="H94" s="10">
        <v>0</v>
      </c>
    </row>
    <row r="95" spans="1:8">
      <c r="A95" s="76" t="s">
        <v>451</v>
      </c>
      <c r="B95" s="81" t="s">
        <v>332</v>
      </c>
      <c r="C95" s="10"/>
      <c r="D95" s="10"/>
      <c r="E95" s="75">
        <v>0</v>
      </c>
      <c r="F95" s="10"/>
      <c r="G95" s="10"/>
      <c r="H95" s="10">
        <v>0</v>
      </c>
    </row>
    <row r="96" spans="1:8">
      <c r="A96" s="76" t="s">
        <v>452</v>
      </c>
      <c r="B96" s="81" t="s">
        <v>334</v>
      </c>
      <c r="C96" s="10"/>
      <c r="D96" s="10"/>
      <c r="E96" s="75">
        <v>0</v>
      </c>
      <c r="F96" s="10"/>
      <c r="G96" s="10"/>
      <c r="H96" s="10">
        <v>0</v>
      </c>
    </row>
    <row r="97" spans="1:8">
      <c r="A97" s="76" t="s">
        <v>453</v>
      </c>
      <c r="B97" s="81" t="s">
        <v>336</v>
      </c>
      <c r="C97" s="10"/>
      <c r="D97" s="10"/>
      <c r="E97" s="75">
        <v>0</v>
      </c>
      <c r="F97" s="10"/>
      <c r="G97" s="10"/>
      <c r="H97" s="10">
        <v>0</v>
      </c>
    </row>
    <row r="98" spans="1:8">
      <c r="A98" s="171" t="s">
        <v>337</v>
      </c>
      <c r="B98" s="172"/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</row>
    <row r="99" spans="1:8">
      <c r="A99" s="76" t="s">
        <v>454</v>
      </c>
      <c r="B99" s="81" t="s">
        <v>339</v>
      </c>
      <c r="C99" s="10"/>
      <c r="D99" s="10"/>
      <c r="E99" s="75">
        <v>0</v>
      </c>
      <c r="F99" s="10"/>
      <c r="G99" s="10"/>
      <c r="H99" s="10">
        <v>0</v>
      </c>
    </row>
    <row r="100" spans="1:8">
      <c r="A100" s="76" t="s">
        <v>455</v>
      </c>
      <c r="B100" s="81" t="s">
        <v>341</v>
      </c>
      <c r="C100" s="10"/>
      <c r="D100" s="10"/>
      <c r="E100" s="75">
        <v>0</v>
      </c>
      <c r="F100" s="10"/>
      <c r="G100" s="10"/>
      <c r="H100" s="10">
        <v>0</v>
      </c>
    </row>
    <row r="101" spans="1:8">
      <c r="A101" s="76" t="s">
        <v>456</v>
      </c>
      <c r="B101" s="81" t="s">
        <v>343</v>
      </c>
      <c r="C101" s="10"/>
      <c r="D101" s="10"/>
      <c r="E101" s="75">
        <v>0</v>
      </c>
      <c r="F101" s="10"/>
      <c r="G101" s="10"/>
      <c r="H101" s="10">
        <v>0</v>
      </c>
    </row>
    <row r="102" spans="1:8">
      <c r="A102" s="76" t="s">
        <v>457</v>
      </c>
      <c r="B102" s="81" t="s">
        <v>345</v>
      </c>
      <c r="C102" s="10"/>
      <c r="D102" s="10"/>
      <c r="E102" s="75">
        <v>0</v>
      </c>
      <c r="F102" s="10"/>
      <c r="G102" s="10"/>
      <c r="H102" s="10">
        <v>0</v>
      </c>
    </row>
    <row r="103" spans="1:8">
      <c r="A103" s="76" t="s">
        <v>458</v>
      </c>
      <c r="B103" s="81" t="s">
        <v>347</v>
      </c>
      <c r="C103" s="10"/>
      <c r="D103" s="10"/>
      <c r="E103" s="75">
        <v>0</v>
      </c>
      <c r="F103" s="10"/>
      <c r="G103" s="10"/>
      <c r="H103" s="10">
        <v>0</v>
      </c>
    </row>
    <row r="104" spans="1:8">
      <c r="A104" s="76" t="s">
        <v>459</v>
      </c>
      <c r="B104" s="81" t="s">
        <v>349</v>
      </c>
      <c r="C104" s="10"/>
      <c r="D104" s="10"/>
      <c r="E104" s="75">
        <v>0</v>
      </c>
      <c r="F104" s="10"/>
      <c r="G104" s="10"/>
      <c r="H104" s="10">
        <v>0</v>
      </c>
    </row>
    <row r="105" spans="1:8">
      <c r="A105" s="76" t="s">
        <v>460</v>
      </c>
      <c r="B105" s="81" t="s">
        <v>351</v>
      </c>
      <c r="C105" s="10"/>
      <c r="D105" s="10"/>
      <c r="E105" s="75">
        <v>0</v>
      </c>
      <c r="F105" s="10"/>
      <c r="G105" s="10"/>
      <c r="H105" s="10">
        <v>0</v>
      </c>
    </row>
    <row r="106" spans="1:8">
      <c r="A106" s="76" t="s">
        <v>461</v>
      </c>
      <c r="B106" s="81" t="s">
        <v>353</v>
      </c>
      <c r="C106" s="10"/>
      <c r="D106" s="10"/>
      <c r="E106" s="75">
        <v>0</v>
      </c>
      <c r="F106" s="10"/>
      <c r="G106" s="10"/>
      <c r="H106" s="10">
        <v>0</v>
      </c>
    </row>
    <row r="107" spans="1:8">
      <c r="A107" s="76" t="s">
        <v>462</v>
      </c>
      <c r="B107" s="81" t="s">
        <v>355</v>
      </c>
      <c r="C107" s="10"/>
      <c r="D107" s="10"/>
      <c r="E107" s="75">
        <v>0</v>
      </c>
      <c r="F107" s="10"/>
      <c r="G107" s="10"/>
      <c r="H107" s="10">
        <v>0</v>
      </c>
    </row>
    <row r="108" spans="1:8">
      <c r="A108" s="171" t="s">
        <v>356</v>
      </c>
      <c r="B108" s="172"/>
      <c r="C108" s="8">
        <v>0</v>
      </c>
      <c r="D108" s="8">
        <v>0</v>
      </c>
      <c r="E108" s="8">
        <v>0</v>
      </c>
      <c r="F108" s="8">
        <v>0</v>
      </c>
      <c r="G108" s="8">
        <v>0</v>
      </c>
      <c r="H108" s="8">
        <v>0</v>
      </c>
    </row>
    <row r="109" spans="1:8">
      <c r="A109" s="76" t="s">
        <v>463</v>
      </c>
      <c r="B109" s="81" t="s">
        <v>358</v>
      </c>
      <c r="C109" s="10"/>
      <c r="D109" s="10"/>
      <c r="E109" s="75">
        <v>0</v>
      </c>
      <c r="F109" s="10"/>
      <c r="G109" s="10"/>
      <c r="H109" s="10">
        <v>0</v>
      </c>
    </row>
    <row r="110" spans="1:8">
      <c r="A110" s="76" t="s">
        <v>464</v>
      </c>
      <c r="B110" s="81" t="s">
        <v>360</v>
      </c>
      <c r="C110" s="10"/>
      <c r="D110" s="10"/>
      <c r="E110" s="75">
        <v>0</v>
      </c>
      <c r="F110" s="10"/>
      <c r="G110" s="10"/>
      <c r="H110" s="10">
        <v>0</v>
      </c>
    </row>
    <row r="111" spans="1:8">
      <c r="A111" s="76" t="s">
        <v>465</v>
      </c>
      <c r="B111" s="81" t="s">
        <v>362</v>
      </c>
      <c r="C111" s="10"/>
      <c r="D111" s="10"/>
      <c r="E111" s="75">
        <v>0</v>
      </c>
      <c r="F111" s="10"/>
      <c r="G111" s="10"/>
      <c r="H111" s="10">
        <v>0</v>
      </c>
    </row>
    <row r="112" spans="1:8">
      <c r="A112" s="76" t="s">
        <v>466</v>
      </c>
      <c r="B112" s="81" t="s">
        <v>364</v>
      </c>
      <c r="C112" s="10"/>
      <c r="D112" s="10"/>
      <c r="E112" s="75">
        <v>0</v>
      </c>
      <c r="F112" s="10"/>
      <c r="G112" s="10"/>
      <c r="H112" s="10">
        <v>0</v>
      </c>
    </row>
    <row r="113" spans="1:8">
      <c r="A113" s="76" t="s">
        <v>467</v>
      </c>
      <c r="B113" s="81" t="s">
        <v>366</v>
      </c>
      <c r="C113" s="10"/>
      <c r="D113" s="10"/>
      <c r="E113" s="75">
        <v>0</v>
      </c>
      <c r="F113" s="10"/>
      <c r="G113" s="10"/>
      <c r="H113" s="10">
        <v>0</v>
      </c>
    </row>
    <row r="114" spans="1:8">
      <c r="A114" s="76" t="s">
        <v>468</v>
      </c>
      <c r="B114" s="81" t="s">
        <v>368</v>
      </c>
      <c r="C114" s="10"/>
      <c r="D114" s="10"/>
      <c r="E114" s="75">
        <v>0</v>
      </c>
      <c r="F114" s="10"/>
      <c r="G114" s="10"/>
      <c r="H114" s="10">
        <v>0</v>
      </c>
    </row>
    <row r="115" spans="1:8">
      <c r="A115" s="78"/>
      <c r="B115" s="81" t="s">
        <v>369</v>
      </c>
      <c r="C115" s="10"/>
      <c r="D115" s="10"/>
      <c r="E115" s="75">
        <v>0</v>
      </c>
      <c r="F115" s="10"/>
      <c r="G115" s="10"/>
      <c r="H115" s="10">
        <v>0</v>
      </c>
    </row>
    <row r="116" spans="1:8">
      <c r="A116" s="78"/>
      <c r="B116" s="81" t="s">
        <v>370</v>
      </c>
      <c r="C116" s="10"/>
      <c r="D116" s="10"/>
      <c r="E116" s="75">
        <v>0</v>
      </c>
      <c r="F116" s="10"/>
      <c r="G116" s="10"/>
      <c r="H116" s="10">
        <v>0</v>
      </c>
    </row>
    <row r="117" spans="1:8">
      <c r="A117" s="76" t="s">
        <v>469</v>
      </c>
      <c r="B117" s="81" t="s">
        <v>372</v>
      </c>
      <c r="C117" s="10"/>
      <c r="D117" s="10"/>
      <c r="E117" s="75">
        <v>0</v>
      </c>
      <c r="F117" s="10"/>
      <c r="G117" s="10"/>
      <c r="H117" s="10">
        <v>0</v>
      </c>
    </row>
    <row r="118" spans="1:8">
      <c r="A118" s="171" t="s">
        <v>373</v>
      </c>
      <c r="B118" s="172"/>
      <c r="C118" s="8">
        <v>0</v>
      </c>
      <c r="D118" s="8">
        <v>0</v>
      </c>
      <c r="E118" s="8">
        <v>0</v>
      </c>
      <c r="F118" s="8">
        <v>0</v>
      </c>
      <c r="G118" s="8">
        <v>0</v>
      </c>
      <c r="H118" s="8">
        <v>0</v>
      </c>
    </row>
    <row r="119" spans="1:8">
      <c r="A119" s="76" t="s">
        <v>470</v>
      </c>
      <c r="B119" s="81" t="s">
        <v>375</v>
      </c>
      <c r="C119" s="10"/>
      <c r="D119" s="10"/>
      <c r="E119" s="75">
        <v>0</v>
      </c>
      <c r="F119" s="10"/>
      <c r="G119" s="10"/>
      <c r="H119" s="10">
        <v>0</v>
      </c>
    </row>
    <row r="120" spans="1:8">
      <c r="A120" s="76" t="s">
        <v>471</v>
      </c>
      <c r="B120" s="81" t="s">
        <v>377</v>
      </c>
      <c r="C120" s="10"/>
      <c r="D120" s="10"/>
      <c r="E120" s="75">
        <v>0</v>
      </c>
      <c r="F120" s="10"/>
      <c r="G120" s="10"/>
      <c r="H120" s="10">
        <v>0</v>
      </c>
    </row>
    <row r="121" spans="1:8">
      <c r="A121" s="76" t="s">
        <v>472</v>
      </c>
      <c r="B121" s="81" t="s">
        <v>379</v>
      </c>
      <c r="C121" s="10"/>
      <c r="D121" s="10"/>
      <c r="E121" s="75">
        <v>0</v>
      </c>
      <c r="F121" s="10"/>
      <c r="G121" s="10"/>
      <c r="H121" s="10">
        <v>0</v>
      </c>
    </row>
    <row r="122" spans="1:8">
      <c r="A122" s="76" t="s">
        <v>473</v>
      </c>
      <c r="B122" s="81" t="s">
        <v>381</v>
      </c>
      <c r="C122" s="10"/>
      <c r="D122" s="10"/>
      <c r="E122" s="75">
        <v>0</v>
      </c>
      <c r="F122" s="10"/>
      <c r="G122" s="10"/>
      <c r="H122" s="10">
        <v>0</v>
      </c>
    </row>
    <row r="123" spans="1:8">
      <c r="A123" s="76" t="s">
        <v>474</v>
      </c>
      <c r="B123" s="81" t="s">
        <v>383</v>
      </c>
      <c r="C123" s="10"/>
      <c r="D123" s="10"/>
      <c r="E123" s="75">
        <v>0</v>
      </c>
      <c r="F123" s="10"/>
      <c r="G123" s="10"/>
      <c r="H123" s="10">
        <v>0</v>
      </c>
    </row>
    <row r="124" spans="1:8">
      <c r="A124" s="76" t="s">
        <v>475</v>
      </c>
      <c r="B124" s="81" t="s">
        <v>385</v>
      </c>
      <c r="C124" s="10"/>
      <c r="D124" s="10"/>
      <c r="E124" s="75">
        <v>0</v>
      </c>
      <c r="F124" s="10"/>
      <c r="G124" s="10"/>
      <c r="H124" s="10">
        <v>0</v>
      </c>
    </row>
    <row r="125" spans="1:8">
      <c r="A125" s="76" t="s">
        <v>476</v>
      </c>
      <c r="B125" s="81" t="s">
        <v>387</v>
      </c>
      <c r="C125" s="10"/>
      <c r="D125" s="10"/>
      <c r="E125" s="75">
        <v>0</v>
      </c>
      <c r="F125" s="10"/>
      <c r="G125" s="10"/>
      <c r="H125" s="10">
        <v>0</v>
      </c>
    </row>
    <row r="126" spans="1:8">
      <c r="A126" s="76" t="s">
        <v>477</v>
      </c>
      <c r="B126" s="81" t="s">
        <v>389</v>
      </c>
      <c r="C126" s="10"/>
      <c r="D126" s="10"/>
      <c r="E126" s="75">
        <v>0</v>
      </c>
      <c r="F126" s="10"/>
      <c r="G126" s="10"/>
      <c r="H126" s="10">
        <v>0</v>
      </c>
    </row>
    <row r="127" spans="1:8">
      <c r="A127" s="76" t="s">
        <v>478</v>
      </c>
      <c r="B127" s="81" t="s">
        <v>391</v>
      </c>
      <c r="C127" s="10"/>
      <c r="D127" s="10"/>
      <c r="E127" s="75">
        <v>0</v>
      </c>
      <c r="F127" s="10"/>
      <c r="G127" s="10"/>
      <c r="H127" s="10">
        <v>0</v>
      </c>
    </row>
    <row r="128" spans="1:8">
      <c r="A128" s="171" t="s">
        <v>392</v>
      </c>
      <c r="B128" s="172"/>
      <c r="C128" s="8">
        <v>0</v>
      </c>
      <c r="D128" s="8">
        <v>0</v>
      </c>
      <c r="E128" s="8">
        <v>0</v>
      </c>
      <c r="F128" s="8">
        <v>0</v>
      </c>
      <c r="G128" s="8">
        <v>0</v>
      </c>
      <c r="H128" s="8">
        <v>0</v>
      </c>
    </row>
    <row r="129" spans="1:8">
      <c r="A129" s="76" t="s">
        <v>479</v>
      </c>
      <c r="B129" s="81" t="s">
        <v>394</v>
      </c>
      <c r="C129" s="10"/>
      <c r="D129" s="10"/>
      <c r="E129" s="75">
        <v>0</v>
      </c>
      <c r="F129" s="10"/>
      <c r="G129" s="10"/>
      <c r="H129" s="10">
        <v>0</v>
      </c>
    </row>
    <row r="130" spans="1:8">
      <c r="A130" s="76" t="s">
        <v>480</v>
      </c>
      <c r="B130" s="81" t="s">
        <v>396</v>
      </c>
      <c r="C130" s="10"/>
      <c r="D130" s="10"/>
      <c r="E130" s="75">
        <v>0</v>
      </c>
      <c r="F130" s="10"/>
      <c r="G130" s="10"/>
      <c r="H130" s="10">
        <v>0</v>
      </c>
    </row>
    <row r="131" spans="1:8">
      <c r="A131" s="76" t="s">
        <v>481</v>
      </c>
      <c r="B131" s="81" t="s">
        <v>398</v>
      </c>
      <c r="C131" s="10"/>
      <c r="D131" s="10"/>
      <c r="E131" s="75">
        <v>0</v>
      </c>
      <c r="F131" s="10"/>
      <c r="G131" s="10"/>
      <c r="H131" s="10">
        <v>0</v>
      </c>
    </row>
    <row r="132" spans="1:8">
      <c r="A132" s="171" t="s">
        <v>399</v>
      </c>
      <c r="B132" s="172"/>
      <c r="C132" s="8">
        <v>0</v>
      </c>
      <c r="D132" s="8">
        <v>0</v>
      </c>
      <c r="E132" s="8">
        <v>0</v>
      </c>
      <c r="F132" s="8">
        <v>0</v>
      </c>
      <c r="G132" s="8">
        <v>0</v>
      </c>
      <c r="H132" s="8">
        <v>0</v>
      </c>
    </row>
    <row r="133" spans="1:8">
      <c r="A133" s="76" t="s">
        <v>482</v>
      </c>
      <c r="B133" s="81" t="s">
        <v>401</v>
      </c>
      <c r="C133" s="10"/>
      <c r="D133" s="10"/>
      <c r="E133" s="75">
        <v>0</v>
      </c>
      <c r="F133" s="10"/>
      <c r="G133" s="10"/>
      <c r="H133" s="10">
        <v>0</v>
      </c>
    </row>
    <row r="134" spans="1:8">
      <c r="A134" s="76" t="s">
        <v>483</v>
      </c>
      <c r="B134" s="81" t="s">
        <v>403</v>
      </c>
      <c r="C134" s="10"/>
      <c r="D134" s="10"/>
      <c r="E134" s="75">
        <v>0</v>
      </c>
      <c r="F134" s="10"/>
      <c r="G134" s="10"/>
      <c r="H134" s="10">
        <v>0</v>
      </c>
    </row>
    <row r="135" spans="1:8">
      <c r="A135" s="76" t="s">
        <v>484</v>
      </c>
      <c r="B135" s="81" t="s">
        <v>405</v>
      </c>
      <c r="C135" s="10"/>
      <c r="D135" s="10"/>
      <c r="E135" s="75">
        <v>0</v>
      </c>
      <c r="F135" s="10"/>
      <c r="G135" s="10"/>
      <c r="H135" s="10">
        <v>0</v>
      </c>
    </row>
    <row r="136" spans="1:8">
      <c r="A136" s="76" t="s">
        <v>485</v>
      </c>
      <c r="B136" s="81" t="s">
        <v>407</v>
      </c>
      <c r="C136" s="10"/>
      <c r="D136" s="10"/>
      <c r="E136" s="75">
        <v>0</v>
      </c>
      <c r="F136" s="10"/>
      <c r="G136" s="10"/>
      <c r="H136" s="10">
        <v>0</v>
      </c>
    </row>
    <row r="137" spans="1:8">
      <c r="A137" s="76" t="s">
        <v>486</v>
      </c>
      <c r="B137" s="81" t="s">
        <v>409</v>
      </c>
      <c r="C137" s="10"/>
      <c r="D137" s="10"/>
      <c r="E137" s="75">
        <v>0</v>
      </c>
      <c r="F137" s="10"/>
      <c r="G137" s="10"/>
      <c r="H137" s="10">
        <v>0</v>
      </c>
    </row>
    <row r="138" spans="1:8">
      <c r="A138" s="76" t="s">
        <v>487</v>
      </c>
      <c r="B138" s="81" t="s">
        <v>411</v>
      </c>
      <c r="C138" s="10"/>
      <c r="D138" s="10"/>
      <c r="E138" s="75">
        <v>0</v>
      </c>
      <c r="F138" s="10"/>
      <c r="G138" s="10"/>
      <c r="H138" s="10">
        <v>0</v>
      </c>
    </row>
    <row r="139" spans="1:8">
      <c r="A139" s="76"/>
      <c r="B139" s="81" t="s">
        <v>412</v>
      </c>
      <c r="C139" s="10"/>
      <c r="D139" s="10"/>
      <c r="E139" s="75">
        <v>0</v>
      </c>
      <c r="F139" s="10"/>
      <c r="G139" s="10"/>
      <c r="H139" s="10">
        <v>0</v>
      </c>
    </row>
    <row r="140" spans="1:8">
      <c r="A140" s="76" t="s">
        <v>488</v>
      </c>
      <c r="B140" s="81" t="s">
        <v>414</v>
      </c>
      <c r="C140" s="10"/>
      <c r="D140" s="10"/>
      <c r="E140" s="75">
        <v>0</v>
      </c>
      <c r="F140" s="10"/>
      <c r="G140" s="10"/>
      <c r="H140" s="10">
        <v>0</v>
      </c>
    </row>
    <row r="141" spans="1:8">
      <c r="A141" s="171" t="s">
        <v>415</v>
      </c>
      <c r="B141" s="172"/>
      <c r="C141" s="8">
        <v>0</v>
      </c>
      <c r="D141" s="8">
        <v>0</v>
      </c>
      <c r="E141" s="8">
        <v>0</v>
      </c>
      <c r="F141" s="8">
        <v>0</v>
      </c>
      <c r="G141" s="8">
        <v>0</v>
      </c>
      <c r="H141" s="8">
        <v>0</v>
      </c>
    </row>
    <row r="142" spans="1:8">
      <c r="A142" s="76" t="s">
        <v>489</v>
      </c>
      <c r="B142" s="81" t="s">
        <v>417</v>
      </c>
      <c r="C142" s="10"/>
      <c r="D142" s="10"/>
      <c r="E142" s="75">
        <v>0</v>
      </c>
      <c r="F142" s="10"/>
      <c r="G142" s="10"/>
      <c r="H142" s="10">
        <v>0</v>
      </c>
    </row>
    <row r="143" spans="1:8">
      <c r="A143" s="76" t="s">
        <v>490</v>
      </c>
      <c r="B143" s="81" t="s">
        <v>419</v>
      </c>
      <c r="C143" s="10"/>
      <c r="D143" s="10"/>
      <c r="E143" s="75">
        <v>0</v>
      </c>
      <c r="F143" s="10"/>
      <c r="G143" s="10"/>
      <c r="H143" s="10">
        <v>0</v>
      </c>
    </row>
    <row r="144" spans="1:8">
      <c r="A144" s="76" t="s">
        <v>491</v>
      </c>
      <c r="B144" s="81" t="s">
        <v>421</v>
      </c>
      <c r="C144" s="10"/>
      <c r="D144" s="10"/>
      <c r="E144" s="75">
        <v>0</v>
      </c>
      <c r="F144" s="10"/>
      <c r="G144" s="10"/>
      <c r="H144" s="10">
        <v>0</v>
      </c>
    </row>
    <row r="145" spans="1:8">
      <c r="A145" s="171" t="s">
        <v>422</v>
      </c>
      <c r="B145" s="172"/>
      <c r="C145" s="8">
        <v>0</v>
      </c>
      <c r="D145" s="8">
        <v>0</v>
      </c>
      <c r="E145" s="8">
        <v>0</v>
      </c>
      <c r="F145" s="8">
        <v>0</v>
      </c>
      <c r="G145" s="8">
        <v>0</v>
      </c>
      <c r="H145" s="8">
        <v>0</v>
      </c>
    </row>
    <row r="146" spans="1:8">
      <c r="A146" s="76" t="s">
        <v>492</v>
      </c>
      <c r="B146" s="81" t="s">
        <v>424</v>
      </c>
      <c r="C146" s="10"/>
      <c r="D146" s="10"/>
      <c r="E146" s="75">
        <v>0</v>
      </c>
      <c r="F146" s="10"/>
      <c r="G146" s="10"/>
      <c r="H146" s="10">
        <v>0</v>
      </c>
    </row>
    <row r="147" spans="1:8">
      <c r="A147" s="76" t="s">
        <v>493</v>
      </c>
      <c r="B147" s="81" t="s">
        <v>426</v>
      </c>
      <c r="C147" s="10"/>
      <c r="D147" s="10"/>
      <c r="E147" s="75">
        <v>0</v>
      </c>
      <c r="F147" s="10"/>
      <c r="G147" s="10"/>
      <c r="H147" s="10">
        <v>0</v>
      </c>
    </row>
    <row r="148" spans="1:8">
      <c r="A148" s="76" t="s">
        <v>494</v>
      </c>
      <c r="B148" s="81" t="s">
        <v>428</v>
      </c>
      <c r="C148" s="10"/>
      <c r="D148" s="10"/>
      <c r="E148" s="75">
        <v>0</v>
      </c>
      <c r="F148" s="10"/>
      <c r="G148" s="10"/>
      <c r="H148" s="10">
        <v>0</v>
      </c>
    </row>
    <row r="149" spans="1:8">
      <c r="A149" s="76" t="s">
        <v>495</v>
      </c>
      <c r="B149" s="81" t="s">
        <v>430</v>
      </c>
      <c r="C149" s="10"/>
      <c r="D149" s="10"/>
      <c r="E149" s="75">
        <v>0</v>
      </c>
      <c r="F149" s="10"/>
      <c r="G149" s="10"/>
      <c r="H149" s="10">
        <v>0</v>
      </c>
    </row>
    <row r="150" spans="1:8">
      <c r="A150" s="76" t="s">
        <v>496</v>
      </c>
      <c r="B150" s="81" t="s">
        <v>432</v>
      </c>
      <c r="C150" s="10"/>
      <c r="D150" s="10"/>
      <c r="E150" s="75">
        <v>0</v>
      </c>
      <c r="F150" s="10"/>
      <c r="G150" s="10"/>
      <c r="H150" s="10">
        <v>0</v>
      </c>
    </row>
    <row r="151" spans="1:8">
      <c r="A151" s="76" t="s">
        <v>497</v>
      </c>
      <c r="B151" s="81" t="s">
        <v>434</v>
      </c>
      <c r="C151" s="10"/>
      <c r="D151" s="10"/>
      <c r="E151" s="75">
        <v>0</v>
      </c>
      <c r="F151" s="10"/>
      <c r="G151" s="10"/>
      <c r="H151" s="10">
        <v>0</v>
      </c>
    </row>
    <row r="152" spans="1:8">
      <c r="A152" s="76" t="s">
        <v>498</v>
      </c>
      <c r="B152" s="81" t="s">
        <v>436</v>
      </c>
      <c r="C152" s="10"/>
      <c r="D152" s="10"/>
      <c r="E152" s="75">
        <v>0</v>
      </c>
      <c r="F152" s="10"/>
      <c r="G152" s="10"/>
      <c r="H152" s="10">
        <v>0</v>
      </c>
    </row>
    <row r="153" spans="1:8">
      <c r="A153" s="79"/>
      <c r="B153" s="82"/>
      <c r="C153" s="10"/>
      <c r="D153" s="10"/>
      <c r="E153" s="10"/>
      <c r="F153" s="10"/>
      <c r="G153" s="10"/>
      <c r="H153" s="10"/>
    </row>
    <row r="154" spans="1:8">
      <c r="A154" s="173" t="s">
        <v>499</v>
      </c>
      <c r="B154" s="174"/>
      <c r="C154" s="145">
        <v>55968779.019999996</v>
      </c>
      <c r="D154" s="145">
        <v>5543415.2999999998</v>
      </c>
      <c r="E154" s="145">
        <v>61512194.319999993</v>
      </c>
      <c r="F154" s="145">
        <v>28450761.129999995</v>
      </c>
      <c r="G154" s="145">
        <v>28420849.129999995</v>
      </c>
      <c r="H154" s="145">
        <v>33061433.190000001</v>
      </c>
    </row>
    <row r="155" spans="1:8">
      <c r="A155" s="84"/>
      <c r="B155" s="83"/>
      <c r="C155" s="17"/>
      <c r="D155" s="17"/>
      <c r="E155" s="17"/>
      <c r="F155" s="17"/>
      <c r="G155" s="17"/>
      <c r="H155" s="17"/>
    </row>
  </sheetData>
  <mergeCells count="25">
    <mergeCell ref="C2:G2"/>
    <mergeCell ref="A2:B2"/>
    <mergeCell ref="A1:H1"/>
    <mergeCell ref="A3:B3"/>
    <mergeCell ref="A4:B4"/>
    <mergeCell ref="A5:B5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A80:B80"/>
    <mergeCell ref="A88:B88"/>
    <mergeCell ref="A98:B98"/>
    <mergeCell ref="A108:B108"/>
    <mergeCell ref="A118:B118"/>
    <mergeCell ref="A128:B128"/>
    <mergeCell ref="A132:B132"/>
    <mergeCell ref="A141:B141"/>
    <mergeCell ref="A145:B145"/>
    <mergeCell ref="A154:B154"/>
  </mergeCells>
  <pageMargins left="0.7" right="0.7" top="0.75" bottom="0.75" header="0.3" footer="0.3"/>
  <pageSetup paperSize="9" scale="36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CD960-A239-4517-A5F1-E00188AC0A4D}">
  <sheetPr>
    <pageSetUpPr fitToPage="1"/>
  </sheetPr>
  <dimension ref="A1:G27"/>
  <sheetViews>
    <sheetView workbookViewId="0">
      <selection activeCell="A28" sqref="A1:G28"/>
    </sheetView>
  </sheetViews>
  <sheetFormatPr baseColWidth="10" defaultRowHeight="13.2"/>
  <cols>
    <col min="1" max="1" width="24.77734375" customWidth="1"/>
  </cols>
  <sheetData>
    <row r="1" spans="1:7" ht="50.4" customHeight="1">
      <c r="A1" s="150" t="s">
        <v>500</v>
      </c>
      <c r="B1" s="169"/>
      <c r="C1" s="169"/>
      <c r="D1" s="169"/>
      <c r="E1" s="169"/>
      <c r="F1" s="169"/>
      <c r="G1" s="188"/>
    </row>
    <row r="2" spans="1:7">
      <c r="A2" s="85"/>
      <c r="B2" s="189" t="s">
        <v>296</v>
      </c>
      <c r="C2" s="189"/>
      <c r="D2" s="189"/>
      <c r="E2" s="189"/>
      <c r="F2" s="189"/>
      <c r="G2" s="85"/>
    </row>
    <row r="3" spans="1:7" ht="20.399999999999999">
      <c r="A3" s="86" t="s">
        <v>1</v>
      </c>
      <c r="B3" s="3" t="s">
        <v>297</v>
      </c>
      <c r="C3" s="3" t="s">
        <v>229</v>
      </c>
      <c r="D3" s="3" t="s">
        <v>230</v>
      </c>
      <c r="E3" s="3" t="s">
        <v>187</v>
      </c>
      <c r="F3" s="3" t="s">
        <v>204</v>
      </c>
      <c r="G3" s="86" t="s">
        <v>501</v>
      </c>
    </row>
    <row r="4" spans="1:7">
      <c r="A4" s="87" t="s">
        <v>502</v>
      </c>
      <c r="B4" s="5"/>
      <c r="C4" s="5"/>
      <c r="D4" s="5"/>
      <c r="E4" s="5"/>
      <c r="F4" s="5"/>
      <c r="G4" s="5"/>
    </row>
    <row r="5" spans="1:7">
      <c r="A5" s="88" t="s">
        <v>503</v>
      </c>
      <c r="B5" s="146">
        <v>55968779.019999996</v>
      </c>
      <c r="C5" s="146">
        <v>5543415.3000000007</v>
      </c>
      <c r="D5" s="146">
        <v>61512194.320000008</v>
      </c>
      <c r="E5" s="146">
        <v>28450761.129999999</v>
      </c>
      <c r="F5" s="146">
        <v>28420849.129999999</v>
      </c>
      <c r="G5" s="146">
        <v>33061433.189999998</v>
      </c>
    </row>
    <row r="6" spans="1:7" ht="20.399999999999999">
      <c r="A6" s="89" t="s">
        <v>504</v>
      </c>
      <c r="B6" s="144">
        <v>2513445.46</v>
      </c>
      <c r="C6" s="144">
        <v>142061.37</v>
      </c>
      <c r="D6" s="144">
        <v>2655506.83</v>
      </c>
      <c r="E6" s="144">
        <v>1052238.8799999999</v>
      </c>
      <c r="F6" s="144">
        <v>1049417.9099999999</v>
      </c>
      <c r="G6" s="144">
        <v>1603267.9500000002</v>
      </c>
    </row>
    <row r="7" spans="1:7" ht="20.399999999999999">
      <c r="A7" s="89" t="s">
        <v>505</v>
      </c>
      <c r="B7" s="144">
        <v>5808424.0800000001</v>
      </c>
      <c r="C7" s="144">
        <v>729600</v>
      </c>
      <c r="D7" s="144">
        <v>6538024.0800000001</v>
      </c>
      <c r="E7" s="144">
        <v>2457840.08</v>
      </c>
      <c r="F7" s="144">
        <v>2454730.58</v>
      </c>
      <c r="G7" s="144">
        <v>4080184</v>
      </c>
    </row>
    <row r="8" spans="1:7" ht="20.399999999999999">
      <c r="A8" s="89" t="s">
        <v>506</v>
      </c>
      <c r="B8" s="144">
        <v>5752507.1600000001</v>
      </c>
      <c r="C8" s="144">
        <v>235420.37</v>
      </c>
      <c r="D8" s="144">
        <v>5987927.5300000003</v>
      </c>
      <c r="E8" s="144">
        <v>3027806.45</v>
      </c>
      <c r="F8" s="144">
        <v>3022994.48</v>
      </c>
      <c r="G8" s="144">
        <v>2960121.08</v>
      </c>
    </row>
    <row r="9" spans="1:7" ht="20.399999999999999">
      <c r="A9" s="89" t="s">
        <v>507</v>
      </c>
      <c r="B9" s="144">
        <v>23612364.27</v>
      </c>
      <c r="C9" s="144">
        <v>2290644.91</v>
      </c>
      <c r="D9" s="144">
        <v>25903009.18</v>
      </c>
      <c r="E9" s="144">
        <v>12611450.029999999</v>
      </c>
      <c r="F9" s="144">
        <v>12610661.51</v>
      </c>
      <c r="G9" s="144">
        <v>13291559.15</v>
      </c>
    </row>
    <row r="10" spans="1:7" ht="20.399999999999999">
      <c r="A10" s="89" t="s">
        <v>508</v>
      </c>
      <c r="B10" s="144">
        <v>1180407.96</v>
      </c>
      <c r="C10" s="144">
        <v>50000</v>
      </c>
      <c r="D10" s="144">
        <v>1230407.96</v>
      </c>
      <c r="E10" s="144">
        <v>706478.16</v>
      </c>
      <c r="F10" s="144">
        <v>704447.88</v>
      </c>
      <c r="G10" s="144">
        <v>523929.79999999993</v>
      </c>
    </row>
    <row r="11" spans="1:7" ht="20.399999999999999">
      <c r="A11" s="89" t="s">
        <v>509</v>
      </c>
      <c r="B11" s="144">
        <v>1710494.32</v>
      </c>
      <c r="C11" s="144">
        <v>115000</v>
      </c>
      <c r="D11" s="144">
        <v>1825494.32</v>
      </c>
      <c r="E11" s="144">
        <v>877155.14</v>
      </c>
      <c r="F11" s="144">
        <v>876119</v>
      </c>
      <c r="G11" s="144">
        <v>948339.18</v>
      </c>
    </row>
    <row r="12" spans="1:7" ht="20.399999999999999">
      <c r="A12" s="89" t="s">
        <v>510</v>
      </c>
      <c r="B12" s="144">
        <v>15391135.77</v>
      </c>
      <c r="C12" s="144">
        <v>1980688.65</v>
      </c>
      <c r="D12" s="144">
        <v>17371824.419999998</v>
      </c>
      <c r="E12" s="144">
        <v>7717792.3899999997</v>
      </c>
      <c r="F12" s="144">
        <v>7702477.7699999996</v>
      </c>
      <c r="G12" s="144">
        <v>9654032.0299999975</v>
      </c>
    </row>
    <row r="13" spans="1:7">
      <c r="A13" s="89"/>
      <c r="B13" s="10"/>
      <c r="C13" s="10"/>
      <c r="D13" s="10">
        <v>0</v>
      </c>
      <c r="E13" s="10"/>
      <c r="F13" s="10"/>
      <c r="G13" s="10">
        <v>0</v>
      </c>
    </row>
    <row r="14" spans="1:7">
      <c r="A14" s="89"/>
      <c r="B14" s="10"/>
      <c r="C14" s="10"/>
      <c r="D14" s="10"/>
      <c r="E14" s="10"/>
      <c r="F14" s="10"/>
      <c r="G14" s="10"/>
    </row>
    <row r="15" spans="1:7">
      <c r="A15" s="28" t="s">
        <v>511</v>
      </c>
      <c r="B15" s="10"/>
      <c r="C15" s="10"/>
      <c r="D15" s="10"/>
      <c r="E15" s="10"/>
      <c r="F15" s="10"/>
      <c r="G15" s="10"/>
    </row>
    <row r="16" spans="1:7">
      <c r="A16" s="28" t="s">
        <v>512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</row>
    <row r="17" spans="1:7" ht="20.399999999999999">
      <c r="A17" s="89" t="s">
        <v>504</v>
      </c>
      <c r="B17" s="10"/>
      <c r="C17" s="10"/>
      <c r="D17" s="10">
        <v>0</v>
      </c>
      <c r="E17" s="10"/>
      <c r="F17" s="10"/>
      <c r="G17" s="10">
        <v>0</v>
      </c>
    </row>
    <row r="18" spans="1:7" ht="20.399999999999999">
      <c r="A18" s="89" t="s">
        <v>505</v>
      </c>
      <c r="B18" s="10"/>
      <c r="C18" s="10"/>
      <c r="D18" s="10">
        <v>0</v>
      </c>
      <c r="E18" s="10"/>
      <c r="F18" s="10"/>
      <c r="G18" s="10">
        <v>0</v>
      </c>
    </row>
    <row r="19" spans="1:7" ht="20.399999999999999">
      <c r="A19" s="89" t="s">
        <v>506</v>
      </c>
      <c r="B19" s="10"/>
      <c r="C19" s="10"/>
      <c r="D19" s="10">
        <v>0</v>
      </c>
      <c r="E19" s="10"/>
      <c r="F19" s="10"/>
      <c r="G19" s="10">
        <v>0</v>
      </c>
    </row>
    <row r="20" spans="1:7" ht="20.399999999999999">
      <c r="A20" s="89" t="s">
        <v>507</v>
      </c>
      <c r="B20" s="10"/>
      <c r="C20" s="10"/>
      <c r="D20" s="10">
        <v>0</v>
      </c>
      <c r="E20" s="10"/>
      <c r="F20" s="10"/>
      <c r="G20" s="10">
        <v>0</v>
      </c>
    </row>
    <row r="21" spans="1:7" ht="20.399999999999999">
      <c r="A21" s="89" t="s">
        <v>508</v>
      </c>
      <c r="B21" s="10"/>
      <c r="C21" s="10"/>
      <c r="D21" s="10">
        <v>0</v>
      </c>
      <c r="E21" s="10"/>
      <c r="F21" s="10"/>
      <c r="G21" s="10">
        <v>0</v>
      </c>
    </row>
    <row r="22" spans="1:7" ht="20.399999999999999">
      <c r="A22" s="89" t="s">
        <v>509</v>
      </c>
      <c r="B22" s="10"/>
      <c r="C22" s="10"/>
      <c r="D22" s="10">
        <v>0</v>
      </c>
      <c r="E22" s="10"/>
      <c r="F22" s="10"/>
      <c r="G22" s="10">
        <v>0</v>
      </c>
    </row>
    <row r="23" spans="1:7" ht="20.399999999999999">
      <c r="A23" s="89" t="s">
        <v>510</v>
      </c>
      <c r="B23" s="10"/>
      <c r="C23" s="10"/>
      <c r="D23" s="10">
        <v>0</v>
      </c>
      <c r="E23" s="10"/>
      <c r="F23" s="10"/>
      <c r="G23" s="10">
        <v>0</v>
      </c>
    </row>
    <row r="24" spans="1:7">
      <c r="A24" s="89"/>
      <c r="B24" s="10"/>
      <c r="C24" s="10"/>
      <c r="D24" s="10">
        <v>0</v>
      </c>
      <c r="E24" s="10"/>
      <c r="F24" s="10"/>
      <c r="G24" s="10">
        <v>0</v>
      </c>
    </row>
    <row r="25" spans="1:7">
      <c r="A25" s="30"/>
      <c r="B25" s="10"/>
      <c r="C25" s="10"/>
      <c r="D25" s="10"/>
      <c r="E25" s="10"/>
      <c r="F25" s="10"/>
      <c r="G25" s="10"/>
    </row>
    <row r="26" spans="1:7">
      <c r="A26" s="88" t="s">
        <v>499</v>
      </c>
      <c r="B26" s="146">
        <v>55968779.019999996</v>
      </c>
      <c r="C26" s="146">
        <v>5543415.3000000007</v>
      </c>
      <c r="D26" s="146">
        <v>61512194.320000008</v>
      </c>
      <c r="E26" s="146">
        <v>28450761.129999999</v>
      </c>
      <c r="F26" s="146">
        <v>28420849.129999999</v>
      </c>
      <c r="G26" s="146">
        <v>33061433.189999998</v>
      </c>
    </row>
    <row r="27" spans="1:7">
      <c r="A27" s="31"/>
      <c r="B27" s="17"/>
      <c r="C27" s="17"/>
      <c r="D27" s="17"/>
      <c r="E27" s="17"/>
      <c r="F27" s="17"/>
      <c r="G27" s="17"/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paperSize="9" scale="9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49144-29E5-48BD-8A52-7091EFA8CC21}">
  <dimension ref="A1:H80"/>
  <sheetViews>
    <sheetView topLeftCell="A59" workbookViewId="0">
      <selection sqref="A1:H80"/>
    </sheetView>
  </sheetViews>
  <sheetFormatPr baseColWidth="10" defaultRowHeight="13.2"/>
  <cols>
    <col min="1" max="1" width="6.109375" bestFit="1" customWidth="1"/>
    <col min="2" max="2" width="49.6640625" bestFit="1" customWidth="1"/>
    <col min="3" max="3" width="11.88671875" customWidth="1"/>
    <col min="4" max="4" width="13.88671875" customWidth="1"/>
    <col min="5" max="5" width="11.109375" customWidth="1"/>
    <col min="6" max="6" width="13.21875" customWidth="1"/>
    <col min="7" max="7" width="12.33203125" customWidth="1"/>
    <col min="8" max="8" width="12.6640625" customWidth="1"/>
  </cols>
  <sheetData>
    <row r="1" spans="1:8" ht="34.799999999999997" customHeight="1">
      <c r="A1" s="150" t="s">
        <v>513</v>
      </c>
      <c r="B1" s="169"/>
      <c r="C1" s="169"/>
      <c r="D1" s="169"/>
      <c r="E1" s="169"/>
      <c r="F1" s="169"/>
      <c r="G1" s="169"/>
      <c r="H1" s="188"/>
    </row>
    <row r="2" spans="1:8">
      <c r="A2" s="191"/>
      <c r="B2" s="149"/>
      <c r="C2" s="156" t="s">
        <v>296</v>
      </c>
      <c r="D2" s="156"/>
      <c r="E2" s="156"/>
      <c r="F2" s="156"/>
      <c r="G2" s="156"/>
      <c r="H2" s="26"/>
    </row>
    <row r="3" spans="1:8" ht="20.399999999999999">
      <c r="A3" s="164" t="s">
        <v>1</v>
      </c>
      <c r="B3" s="166"/>
      <c r="C3" s="3" t="s">
        <v>297</v>
      </c>
      <c r="D3" s="3" t="s">
        <v>298</v>
      </c>
      <c r="E3" s="3" t="s">
        <v>299</v>
      </c>
      <c r="F3" s="3" t="s">
        <v>187</v>
      </c>
      <c r="G3" s="3" t="s">
        <v>204</v>
      </c>
      <c r="H3" s="86" t="s">
        <v>301</v>
      </c>
    </row>
    <row r="4" spans="1:8">
      <c r="A4" s="44"/>
      <c r="B4" s="91"/>
      <c r="C4" s="5"/>
      <c r="D4" s="5"/>
      <c r="E4" s="5"/>
      <c r="F4" s="5"/>
      <c r="G4" s="5"/>
      <c r="H4" s="5"/>
    </row>
    <row r="5" spans="1:8">
      <c r="A5" s="192" t="s">
        <v>514</v>
      </c>
      <c r="B5" s="193"/>
      <c r="C5" s="146">
        <v>55968779.019999996</v>
      </c>
      <c r="D5" s="146">
        <v>5543415.2999999998</v>
      </c>
      <c r="E5" s="146">
        <v>61512194.319999993</v>
      </c>
      <c r="F5" s="146">
        <v>28450761.129999999</v>
      </c>
      <c r="G5" s="146">
        <v>28420849.130000003</v>
      </c>
      <c r="H5" s="146">
        <v>33061433.189999998</v>
      </c>
    </row>
    <row r="6" spans="1:8">
      <c r="A6" s="177" t="s">
        <v>515</v>
      </c>
      <c r="B6" s="178"/>
      <c r="C6" s="144">
        <v>9502277.5</v>
      </c>
      <c r="D6" s="144">
        <v>921661.37</v>
      </c>
      <c r="E6" s="144">
        <v>10423938.870000001</v>
      </c>
      <c r="F6" s="144">
        <v>4216557.12</v>
      </c>
      <c r="G6" s="144">
        <v>4208596.37</v>
      </c>
      <c r="H6" s="144">
        <v>6207381.75</v>
      </c>
    </row>
    <row r="7" spans="1:8">
      <c r="A7" s="92" t="s">
        <v>516</v>
      </c>
      <c r="B7" s="81" t="s">
        <v>517</v>
      </c>
      <c r="C7" s="144">
        <v>0</v>
      </c>
      <c r="D7" s="144">
        <v>0</v>
      </c>
      <c r="E7" s="144">
        <v>0</v>
      </c>
      <c r="F7" s="144">
        <v>0</v>
      </c>
      <c r="G7" s="144">
        <v>0</v>
      </c>
      <c r="H7" s="144">
        <v>0</v>
      </c>
    </row>
    <row r="8" spans="1:8">
      <c r="A8" s="92" t="s">
        <v>518</v>
      </c>
      <c r="B8" s="81" t="s">
        <v>519</v>
      </c>
      <c r="C8" s="144">
        <v>0</v>
      </c>
      <c r="D8" s="144">
        <v>0</v>
      </c>
      <c r="E8" s="144">
        <v>0</v>
      </c>
      <c r="F8" s="144">
        <v>0</v>
      </c>
      <c r="G8" s="144">
        <v>0</v>
      </c>
      <c r="H8" s="144">
        <v>0</v>
      </c>
    </row>
    <row r="9" spans="1:8">
      <c r="A9" s="92" t="s">
        <v>520</v>
      </c>
      <c r="B9" s="81" t="s">
        <v>521</v>
      </c>
      <c r="C9" s="144">
        <v>3693853.42</v>
      </c>
      <c r="D9" s="144">
        <v>192061.37</v>
      </c>
      <c r="E9" s="144">
        <v>3885914.79</v>
      </c>
      <c r="F9" s="144">
        <v>1758717.04</v>
      </c>
      <c r="G9" s="144">
        <v>1753865.79</v>
      </c>
      <c r="H9" s="144">
        <v>2127197.75</v>
      </c>
    </row>
    <row r="10" spans="1:8">
      <c r="A10" s="92" t="s">
        <v>522</v>
      </c>
      <c r="B10" s="81" t="s">
        <v>523</v>
      </c>
      <c r="C10" s="144">
        <v>0</v>
      </c>
      <c r="D10" s="144">
        <v>0</v>
      </c>
      <c r="E10" s="144">
        <v>0</v>
      </c>
      <c r="F10" s="144">
        <v>0</v>
      </c>
      <c r="G10" s="144">
        <v>0</v>
      </c>
      <c r="H10" s="144">
        <v>0</v>
      </c>
    </row>
    <row r="11" spans="1:8">
      <c r="A11" s="92" t="s">
        <v>524</v>
      </c>
      <c r="B11" s="81" t="s">
        <v>525</v>
      </c>
      <c r="C11" s="144">
        <v>5808424.0800000001</v>
      </c>
      <c r="D11" s="144">
        <v>729600</v>
      </c>
      <c r="E11" s="144">
        <v>6538024.0800000001</v>
      </c>
      <c r="F11" s="144">
        <v>2457840.08</v>
      </c>
      <c r="G11" s="144">
        <v>2454730.58</v>
      </c>
      <c r="H11" s="144">
        <v>4080184</v>
      </c>
    </row>
    <row r="12" spans="1:8">
      <c r="A12" s="92" t="s">
        <v>526</v>
      </c>
      <c r="B12" s="81" t="s">
        <v>527</v>
      </c>
      <c r="C12" s="144">
        <v>0</v>
      </c>
      <c r="D12" s="144">
        <v>0</v>
      </c>
      <c r="E12" s="144">
        <v>0</v>
      </c>
      <c r="F12" s="144">
        <v>0</v>
      </c>
      <c r="G12" s="144">
        <v>0</v>
      </c>
      <c r="H12" s="144">
        <v>0</v>
      </c>
    </row>
    <row r="13" spans="1:8">
      <c r="A13" s="92" t="s">
        <v>528</v>
      </c>
      <c r="B13" s="81" t="s">
        <v>529</v>
      </c>
      <c r="C13" s="144">
        <v>0</v>
      </c>
      <c r="D13" s="144">
        <v>0</v>
      </c>
      <c r="E13" s="144">
        <v>0</v>
      </c>
      <c r="F13" s="144">
        <v>0</v>
      </c>
      <c r="G13" s="144">
        <v>0</v>
      </c>
      <c r="H13" s="144">
        <v>0</v>
      </c>
    </row>
    <row r="14" spans="1:8">
      <c r="A14" s="92" t="s">
        <v>530</v>
      </c>
      <c r="B14" s="81" t="s">
        <v>531</v>
      </c>
      <c r="C14" s="144">
        <v>0</v>
      </c>
      <c r="D14" s="144">
        <v>0</v>
      </c>
      <c r="E14" s="144">
        <v>0</v>
      </c>
      <c r="F14" s="144">
        <v>0</v>
      </c>
      <c r="G14" s="144">
        <v>0</v>
      </c>
      <c r="H14" s="144">
        <v>0</v>
      </c>
    </row>
    <row r="15" spans="1:8">
      <c r="A15" s="46"/>
      <c r="B15" s="80"/>
      <c r="C15" s="8"/>
      <c r="D15" s="8"/>
      <c r="E15" s="8"/>
      <c r="F15" s="8"/>
      <c r="G15" s="8"/>
      <c r="H15" s="8"/>
    </row>
    <row r="16" spans="1:8">
      <c r="A16" s="177" t="s">
        <v>532</v>
      </c>
      <c r="B16" s="190"/>
      <c r="C16" s="144">
        <v>41317594.359999999</v>
      </c>
      <c r="D16" s="144">
        <v>4386333.5599999996</v>
      </c>
      <c r="E16" s="144">
        <v>45703927.919999994</v>
      </c>
      <c r="F16" s="144">
        <v>21206397.559999999</v>
      </c>
      <c r="G16" s="144">
        <v>21189258.280000001</v>
      </c>
      <c r="H16" s="144">
        <v>24497530.359999996</v>
      </c>
    </row>
    <row r="17" spans="1:8">
      <c r="A17" s="92" t="s">
        <v>533</v>
      </c>
      <c r="B17" s="81" t="s">
        <v>534</v>
      </c>
      <c r="C17" s="144">
        <v>6460064.3200000003</v>
      </c>
      <c r="D17" s="144">
        <v>549067.47</v>
      </c>
      <c r="E17" s="144">
        <v>7009131.79</v>
      </c>
      <c r="F17" s="144">
        <v>1789239.22</v>
      </c>
      <c r="G17" s="144">
        <v>1788203.08</v>
      </c>
      <c r="H17" s="144">
        <v>5219892.57</v>
      </c>
    </row>
    <row r="18" spans="1:8">
      <c r="A18" s="92" t="s">
        <v>535</v>
      </c>
      <c r="B18" s="81" t="s">
        <v>536</v>
      </c>
      <c r="C18" s="144">
        <v>34857530.039999999</v>
      </c>
      <c r="D18" s="144">
        <v>3837266.09</v>
      </c>
      <c r="E18" s="144">
        <v>38694796.129999995</v>
      </c>
      <c r="F18" s="144">
        <v>19417158.34</v>
      </c>
      <c r="G18" s="144">
        <v>19401055.199999999</v>
      </c>
      <c r="H18" s="144">
        <v>19277637.789999995</v>
      </c>
    </row>
    <row r="19" spans="1:8">
      <c r="A19" s="92" t="s">
        <v>537</v>
      </c>
      <c r="B19" s="81" t="s">
        <v>538</v>
      </c>
      <c r="C19" s="144">
        <v>0</v>
      </c>
      <c r="D19" s="144">
        <v>0</v>
      </c>
      <c r="E19" s="144">
        <v>0</v>
      </c>
      <c r="F19" s="144">
        <v>0</v>
      </c>
      <c r="G19" s="144">
        <v>0</v>
      </c>
      <c r="H19" s="144">
        <v>0</v>
      </c>
    </row>
    <row r="20" spans="1:8">
      <c r="A20" s="92" t="s">
        <v>539</v>
      </c>
      <c r="B20" s="81" t="s">
        <v>540</v>
      </c>
      <c r="C20" s="144">
        <v>0</v>
      </c>
      <c r="D20" s="144">
        <v>0</v>
      </c>
      <c r="E20" s="144">
        <v>0</v>
      </c>
      <c r="F20" s="144">
        <v>0</v>
      </c>
      <c r="G20" s="144">
        <v>0</v>
      </c>
      <c r="H20" s="144">
        <v>0</v>
      </c>
    </row>
    <row r="21" spans="1:8">
      <c r="A21" s="92" t="s">
        <v>541</v>
      </c>
      <c r="B21" s="81" t="s">
        <v>542</v>
      </c>
      <c r="C21" s="144">
        <v>0</v>
      </c>
      <c r="D21" s="144">
        <v>0</v>
      </c>
      <c r="E21" s="144">
        <v>0</v>
      </c>
      <c r="F21" s="144">
        <v>0</v>
      </c>
      <c r="G21" s="144">
        <v>0</v>
      </c>
      <c r="H21" s="144">
        <v>0</v>
      </c>
    </row>
    <row r="22" spans="1:8">
      <c r="A22" s="92" t="s">
        <v>543</v>
      </c>
      <c r="B22" s="81" t="s">
        <v>544</v>
      </c>
      <c r="C22" s="144">
        <v>0</v>
      </c>
      <c r="D22" s="144">
        <v>0</v>
      </c>
      <c r="E22" s="144">
        <v>0</v>
      </c>
      <c r="F22" s="144">
        <v>0</v>
      </c>
      <c r="G22" s="144">
        <v>0</v>
      </c>
      <c r="H22" s="144">
        <v>0</v>
      </c>
    </row>
    <row r="23" spans="1:8">
      <c r="A23" s="92" t="s">
        <v>545</v>
      </c>
      <c r="B23" s="81" t="s">
        <v>546</v>
      </c>
      <c r="C23" s="144">
        <v>0</v>
      </c>
      <c r="D23" s="144">
        <v>0</v>
      </c>
      <c r="E23" s="144">
        <v>0</v>
      </c>
      <c r="F23" s="144">
        <v>0</v>
      </c>
      <c r="G23" s="144">
        <v>0</v>
      </c>
      <c r="H23" s="144">
        <v>0</v>
      </c>
    </row>
    <row r="24" spans="1:8">
      <c r="A24" s="46"/>
      <c r="B24" s="80"/>
      <c r="C24" s="8"/>
      <c r="D24" s="8"/>
      <c r="E24" s="8"/>
      <c r="F24" s="8"/>
      <c r="G24" s="8"/>
      <c r="H24" s="8"/>
    </row>
    <row r="25" spans="1:8">
      <c r="A25" s="177" t="s">
        <v>547</v>
      </c>
      <c r="B25" s="190"/>
      <c r="C25" s="144">
        <v>5148907.16</v>
      </c>
      <c r="D25" s="144">
        <v>235420.37</v>
      </c>
      <c r="E25" s="144">
        <v>5384327.5300000003</v>
      </c>
      <c r="F25" s="144">
        <v>3027806.45</v>
      </c>
      <c r="G25" s="144">
        <v>3022994.48</v>
      </c>
      <c r="H25" s="144">
        <v>2356521.08</v>
      </c>
    </row>
    <row r="26" spans="1:8">
      <c r="A26" s="92" t="s">
        <v>548</v>
      </c>
      <c r="B26" s="81" t="s">
        <v>549</v>
      </c>
      <c r="C26" s="144">
        <v>5148907.16</v>
      </c>
      <c r="D26" s="144">
        <v>235420.37</v>
      </c>
      <c r="E26" s="144">
        <v>5384327.5300000003</v>
      </c>
      <c r="F26" s="144">
        <v>3027806.45</v>
      </c>
      <c r="G26" s="144">
        <v>3022994.48</v>
      </c>
      <c r="H26" s="144">
        <v>2356521.08</v>
      </c>
    </row>
    <row r="27" spans="1:8">
      <c r="A27" s="92" t="s">
        <v>550</v>
      </c>
      <c r="B27" s="81" t="s">
        <v>551</v>
      </c>
      <c r="C27" s="144">
        <v>0</v>
      </c>
      <c r="D27" s="144">
        <v>0</v>
      </c>
      <c r="E27" s="144">
        <v>0</v>
      </c>
      <c r="F27" s="144">
        <v>0</v>
      </c>
      <c r="G27" s="144">
        <v>0</v>
      </c>
      <c r="H27" s="144">
        <v>0</v>
      </c>
    </row>
    <row r="28" spans="1:8">
      <c r="A28" s="92" t="s">
        <v>552</v>
      </c>
      <c r="B28" s="81" t="s">
        <v>553</v>
      </c>
      <c r="C28" s="144">
        <v>0</v>
      </c>
      <c r="D28" s="144">
        <v>0</v>
      </c>
      <c r="E28" s="144">
        <v>0</v>
      </c>
      <c r="F28" s="144">
        <v>0</v>
      </c>
      <c r="G28" s="144">
        <v>0</v>
      </c>
      <c r="H28" s="144">
        <v>0</v>
      </c>
    </row>
    <row r="29" spans="1:8">
      <c r="A29" s="92" t="s">
        <v>554</v>
      </c>
      <c r="B29" s="81" t="s">
        <v>555</v>
      </c>
      <c r="C29" s="144">
        <v>0</v>
      </c>
      <c r="D29" s="144">
        <v>0</v>
      </c>
      <c r="E29" s="144">
        <v>0</v>
      </c>
      <c r="F29" s="144">
        <v>0</v>
      </c>
      <c r="G29" s="144">
        <v>0</v>
      </c>
      <c r="H29" s="144">
        <v>0</v>
      </c>
    </row>
    <row r="30" spans="1:8">
      <c r="A30" s="92" t="s">
        <v>556</v>
      </c>
      <c r="B30" s="81" t="s">
        <v>557</v>
      </c>
      <c r="C30" s="144">
        <v>0</v>
      </c>
      <c r="D30" s="144">
        <v>0</v>
      </c>
      <c r="E30" s="144">
        <v>0</v>
      </c>
      <c r="F30" s="144">
        <v>0</v>
      </c>
      <c r="G30" s="144">
        <v>0</v>
      </c>
      <c r="H30" s="144">
        <v>0</v>
      </c>
    </row>
    <row r="31" spans="1:8">
      <c r="A31" s="92" t="s">
        <v>558</v>
      </c>
      <c r="B31" s="81" t="s">
        <v>559</v>
      </c>
      <c r="C31" s="144">
        <v>0</v>
      </c>
      <c r="D31" s="144">
        <v>0</v>
      </c>
      <c r="E31" s="144">
        <v>0</v>
      </c>
      <c r="F31" s="144">
        <v>0</v>
      </c>
      <c r="G31" s="144">
        <v>0</v>
      </c>
      <c r="H31" s="144">
        <v>0</v>
      </c>
    </row>
    <row r="32" spans="1:8">
      <c r="A32" s="92" t="s">
        <v>560</v>
      </c>
      <c r="B32" s="81" t="s">
        <v>561</v>
      </c>
      <c r="C32" s="144">
        <v>0</v>
      </c>
      <c r="D32" s="144">
        <v>0</v>
      </c>
      <c r="E32" s="144">
        <v>0</v>
      </c>
      <c r="F32" s="144">
        <v>0</v>
      </c>
      <c r="G32" s="144">
        <v>0</v>
      </c>
      <c r="H32" s="144">
        <v>0</v>
      </c>
    </row>
    <row r="33" spans="1:8">
      <c r="A33" s="92" t="s">
        <v>562</v>
      </c>
      <c r="B33" s="81" t="s">
        <v>563</v>
      </c>
      <c r="C33" s="144">
        <v>0</v>
      </c>
      <c r="D33" s="144">
        <v>0</v>
      </c>
      <c r="E33" s="144">
        <v>0</v>
      </c>
      <c r="F33" s="144">
        <v>0</v>
      </c>
      <c r="G33" s="144">
        <v>0</v>
      </c>
      <c r="H33" s="144">
        <v>0</v>
      </c>
    </row>
    <row r="34" spans="1:8">
      <c r="A34" s="92" t="s">
        <v>564</v>
      </c>
      <c r="B34" s="81" t="s">
        <v>565</v>
      </c>
      <c r="C34" s="144">
        <v>0</v>
      </c>
      <c r="D34" s="144">
        <v>0</v>
      </c>
      <c r="E34" s="144">
        <v>0</v>
      </c>
      <c r="F34" s="144">
        <v>0</v>
      </c>
      <c r="G34" s="144">
        <v>0</v>
      </c>
      <c r="H34" s="144">
        <v>0</v>
      </c>
    </row>
    <row r="35" spans="1:8">
      <c r="A35" s="46"/>
      <c r="B35" s="80"/>
      <c r="C35" s="8"/>
      <c r="D35" s="8"/>
      <c r="E35" s="8"/>
      <c r="F35" s="8"/>
      <c r="G35" s="8"/>
      <c r="H35" s="8"/>
    </row>
    <row r="36" spans="1:8">
      <c r="A36" s="177" t="s">
        <v>566</v>
      </c>
      <c r="B36" s="190"/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</row>
    <row r="37" spans="1:8">
      <c r="A37" s="92" t="s">
        <v>567</v>
      </c>
      <c r="B37" s="81" t="s">
        <v>568</v>
      </c>
      <c r="C37" s="10"/>
      <c r="D37" s="10"/>
      <c r="E37" s="10">
        <v>0</v>
      </c>
      <c r="F37" s="10"/>
      <c r="G37" s="10"/>
      <c r="H37" s="10">
        <v>0</v>
      </c>
    </row>
    <row r="38" spans="1:8" ht="20.399999999999999">
      <c r="A38" s="92" t="s">
        <v>569</v>
      </c>
      <c r="B38" s="93" t="s">
        <v>570</v>
      </c>
      <c r="C38" s="10"/>
      <c r="D38" s="10"/>
      <c r="E38" s="10">
        <v>0</v>
      </c>
      <c r="F38" s="10"/>
      <c r="G38" s="10"/>
      <c r="H38" s="10">
        <v>0</v>
      </c>
    </row>
    <row r="39" spans="1:8">
      <c r="A39" s="92" t="s">
        <v>571</v>
      </c>
      <c r="B39" s="81" t="s">
        <v>572</v>
      </c>
      <c r="C39" s="10"/>
      <c r="D39" s="10"/>
      <c r="E39" s="10">
        <v>0</v>
      </c>
      <c r="F39" s="10"/>
      <c r="G39" s="10"/>
      <c r="H39" s="10">
        <v>0</v>
      </c>
    </row>
    <row r="40" spans="1:8">
      <c r="A40" s="92" t="s">
        <v>573</v>
      </c>
      <c r="B40" s="81" t="s">
        <v>574</v>
      </c>
      <c r="C40" s="10"/>
      <c r="D40" s="10"/>
      <c r="E40" s="10">
        <v>0</v>
      </c>
      <c r="F40" s="10"/>
      <c r="G40" s="10"/>
      <c r="H40" s="10">
        <v>0</v>
      </c>
    </row>
    <row r="41" spans="1:8">
      <c r="A41" s="46"/>
      <c r="B41" s="80"/>
      <c r="C41" s="8"/>
      <c r="D41" s="8"/>
      <c r="E41" s="8"/>
      <c r="F41" s="8"/>
      <c r="G41" s="8"/>
      <c r="H41" s="8"/>
    </row>
    <row r="42" spans="1:8">
      <c r="A42" s="177" t="s">
        <v>575</v>
      </c>
      <c r="B42" s="190"/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</row>
    <row r="43" spans="1:8">
      <c r="A43" s="177" t="s">
        <v>515</v>
      </c>
      <c r="B43" s="190"/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</row>
    <row r="44" spans="1:8">
      <c r="A44" s="92" t="s">
        <v>576</v>
      </c>
      <c r="B44" s="81" t="s">
        <v>517</v>
      </c>
      <c r="C44" s="10"/>
      <c r="D44" s="10"/>
      <c r="E44" s="10">
        <v>0</v>
      </c>
      <c r="F44" s="10"/>
      <c r="G44" s="10"/>
      <c r="H44" s="10">
        <v>0</v>
      </c>
    </row>
    <row r="45" spans="1:8">
      <c r="A45" s="92" t="s">
        <v>577</v>
      </c>
      <c r="B45" s="81" t="s">
        <v>519</v>
      </c>
      <c r="C45" s="10"/>
      <c r="D45" s="10"/>
      <c r="E45" s="10">
        <v>0</v>
      </c>
      <c r="F45" s="10"/>
      <c r="G45" s="10"/>
      <c r="H45" s="10">
        <v>0</v>
      </c>
    </row>
    <row r="46" spans="1:8">
      <c r="A46" s="92" t="s">
        <v>578</v>
      </c>
      <c r="B46" s="81" t="s">
        <v>521</v>
      </c>
      <c r="C46" s="10"/>
      <c r="D46" s="10"/>
      <c r="E46" s="10">
        <v>0</v>
      </c>
      <c r="F46" s="10"/>
      <c r="G46" s="10"/>
      <c r="H46" s="10">
        <v>0</v>
      </c>
    </row>
    <row r="47" spans="1:8">
      <c r="A47" s="92" t="s">
        <v>579</v>
      </c>
      <c r="B47" s="81" t="s">
        <v>523</v>
      </c>
      <c r="C47" s="10"/>
      <c r="D47" s="10"/>
      <c r="E47" s="10">
        <v>0</v>
      </c>
      <c r="F47" s="10"/>
      <c r="G47" s="10"/>
      <c r="H47" s="10">
        <v>0</v>
      </c>
    </row>
    <row r="48" spans="1:8">
      <c r="A48" s="92" t="s">
        <v>580</v>
      </c>
      <c r="B48" s="81" t="s">
        <v>525</v>
      </c>
      <c r="C48" s="10"/>
      <c r="D48" s="10"/>
      <c r="E48" s="10">
        <v>0</v>
      </c>
      <c r="F48" s="10"/>
      <c r="G48" s="10"/>
      <c r="H48" s="10">
        <v>0</v>
      </c>
    </row>
    <row r="49" spans="1:8">
      <c r="A49" s="92" t="s">
        <v>581</v>
      </c>
      <c r="B49" s="81" t="s">
        <v>527</v>
      </c>
      <c r="C49" s="10"/>
      <c r="D49" s="10"/>
      <c r="E49" s="10">
        <v>0</v>
      </c>
      <c r="F49" s="10"/>
      <c r="G49" s="10"/>
      <c r="H49" s="10">
        <v>0</v>
      </c>
    </row>
    <row r="50" spans="1:8">
      <c r="A50" s="92" t="s">
        <v>582</v>
      </c>
      <c r="B50" s="81" t="s">
        <v>529</v>
      </c>
      <c r="C50" s="10"/>
      <c r="D50" s="10"/>
      <c r="E50" s="10">
        <v>0</v>
      </c>
      <c r="F50" s="10"/>
      <c r="G50" s="10"/>
      <c r="H50" s="10">
        <v>0</v>
      </c>
    </row>
    <row r="51" spans="1:8">
      <c r="A51" s="92" t="s">
        <v>583</v>
      </c>
      <c r="B51" s="81" t="s">
        <v>531</v>
      </c>
      <c r="C51" s="10"/>
      <c r="D51" s="10"/>
      <c r="E51" s="10">
        <v>0</v>
      </c>
      <c r="F51" s="10"/>
      <c r="G51" s="10"/>
      <c r="H51" s="10">
        <v>0</v>
      </c>
    </row>
    <row r="52" spans="1:8">
      <c r="A52" s="46"/>
      <c r="B52" s="80"/>
      <c r="C52" s="8"/>
      <c r="D52" s="8"/>
      <c r="E52" s="8"/>
      <c r="F52" s="8"/>
      <c r="G52" s="8"/>
      <c r="H52" s="8"/>
    </row>
    <row r="53" spans="1:8">
      <c r="A53" s="177" t="s">
        <v>532</v>
      </c>
      <c r="B53" s="190"/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</row>
    <row r="54" spans="1:8">
      <c r="A54" s="92" t="s">
        <v>584</v>
      </c>
      <c r="B54" s="81" t="s">
        <v>534</v>
      </c>
      <c r="C54" s="10"/>
      <c r="D54" s="10"/>
      <c r="E54" s="10">
        <v>0</v>
      </c>
      <c r="F54" s="10"/>
      <c r="G54" s="10"/>
      <c r="H54" s="10">
        <v>0</v>
      </c>
    </row>
    <row r="55" spans="1:8">
      <c r="A55" s="92" t="s">
        <v>585</v>
      </c>
      <c r="B55" s="81" t="s">
        <v>536</v>
      </c>
      <c r="C55" s="10"/>
      <c r="D55" s="10"/>
      <c r="E55" s="10">
        <v>0</v>
      </c>
      <c r="F55" s="10"/>
      <c r="G55" s="10"/>
      <c r="H55" s="10">
        <v>0</v>
      </c>
    </row>
    <row r="56" spans="1:8">
      <c r="A56" s="92" t="s">
        <v>586</v>
      </c>
      <c r="B56" s="81" t="s">
        <v>538</v>
      </c>
      <c r="C56" s="10"/>
      <c r="D56" s="10"/>
      <c r="E56" s="10">
        <v>0</v>
      </c>
      <c r="F56" s="10"/>
      <c r="G56" s="10"/>
      <c r="H56" s="10">
        <v>0</v>
      </c>
    </row>
    <row r="57" spans="1:8">
      <c r="A57" s="92" t="s">
        <v>587</v>
      </c>
      <c r="B57" s="81" t="s">
        <v>540</v>
      </c>
      <c r="C57" s="10"/>
      <c r="D57" s="10"/>
      <c r="E57" s="10">
        <v>0</v>
      </c>
      <c r="F57" s="10"/>
      <c r="G57" s="10"/>
      <c r="H57" s="10">
        <v>0</v>
      </c>
    </row>
    <row r="58" spans="1:8">
      <c r="A58" s="92" t="s">
        <v>588</v>
      </c>
      <c r="B58" s="81" t="s">
        <v>542</v>
      </c>
      <c r="C58" s="10"/>
      <c r="D58" s="10"/>
      <c r="E58" s="10">
        <v>0</v>
      </c>
      <c r="F58" s="10"/>
      <c r="G58" s="10"/>
      <c r="H58" s="10">
        <v>0</v>
      </c>
    </row>
    <row r="59" spans="1:8">
      <c r="A59" s="92" t="s">
        <v>589</v>
      </c>
      <c r="B59" s="81" t="s">
        <v>544</v>
      </c>
      <c r="C59" s="10"/>
      <c r="D59" s="10"/>
      <c r="E59" s="10">
        <v>0</v>
      </c>
      <c r="F59" s="10"/>
      <c r="G59" s="10"/>
      <c r="H59" s="10">
        <v>0</v>
      </c>
    </row>
    <row r="60" spans="1:8">
      <c r="A60" s="92" t="s">
        <v>590</v>
      </c>
      <c r="B60" s="81" t="s">
        <v>546</v>
      </c>
      <c r="C60" s="10"/>
      <c r="D60" s="10"/>
      <c r="E60" s="10">
        <v>0</v>
      </c>
      <c r="F60" s="10"/>
      <c r="G60" s="10"/>
      <c r="H60" s="10">
        <v>0</v>
      </c>
    </row>
    <row r="61" spans="1:8">
      <c r="A61" s="46"/>
      <c r="B61" s="80"/>
      <c r="C61" s="8"/>
      <c r="D61" s="8"/>
      <c r="E61" s="8"/>
      <c r="F61" s="8"/>
      <c r="G61" s="8"/>
      <c r="H61" s="8"/>
    </row>
    <row r="62" spans="1:8">
      <c r="A62" s="177" t="s">
        <v>547</v>
      </c>
      <c r="B62" s="190"/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</row>
    <row r="63" spans="1:8">
      <c r="A63" s="92" t="s">
        <v>591</v>
      </c>
      <c r="B63" s="81" t="s">
        <v>549</v>
      </c>
      <c r="C63" s="10"/>
      <c r="D63" s="10"/>
      <c r="E63" s="10">
        <v>0</v>
      </c>
      <c r="F63" s="10"/>
      <c r="G63" s="10"/>
      <c r="H63" s="10">
        <v>0</v>
      </c>
    </row>
    <row r="64" spans="1:8">
      <c r="A64" s="92" t="s">
        <v>592</v>
      </c>
      <c r="B64" s="81" t="s">
        <v>551</v>
      </c>
      <c r="C64" s="10"/>
      <c r="D64" s="10"/>
      <c r="E64" s="10">
        <v>0</v>
      </c>
      <c r="F64" s="10"/>
      <c r="G64" s="10"/>
      <c r="H64" s="10">
        <v>0</v>
      </c>
    </row>
    <row r="65" spans="1:8">
      <c r="A65" s="92" t="s">
        <v>593</v>
      </c>
      <c r="B65" s="81" t="s">
        <v>553</v>
      </c>
      <c r="C65" s="10"/>
      <c r="D65" s="10"/>
      <c r="E65" s="10">
        <v>0</v>
      </c>
      <c r="F65" s="10"/>
      <c r="G65" s="10"/>
      <c r="H65" s="10">
        <v>0</v>
      </c>
    </row>
    <row r="66" spans="1:8">
      <c r="A66" s="92" t="s">
        <v>594</v>
      </c>
      <c r="B66" s="81" t="s">
        <v>555</v>
      </c>
      <c r="C66" s="10"/>
      <c r="D66" s="10"/>
      <c r="E66" s="10">
        <v>0</v>
      </c>
      <c r="F66" s="10"/>
      <c r="G66" s="10"/>
      <c r="H66" s="10">
        <v>0</v>
      </c>
    </row>
    <row r="67" spans="1:8">
      <c r="A67" s="92" t="s">
        <v>595</v>
      </c>
      <c r="B67" s="81" t="s">
        <v>557</v>
      </c>
      <c r="C67" s="10"/>
      <c r="D67" s="10"/>
      <c r="E67" s="10">
        <v>0</v>
      </c>
      <c r="F67" s="10"/>
      <c r="G67" s="10"/>
      <c r="H67" s="10">
        <v>0</v>
      </c>
    </row>
    <row r="68" spans="1:8">
      <c r="A68" s="92" t="s">
        <v>596</v>
      </c>
      <c r="B68" s="81" t="s">
        <v>559</v>
      </c>
      <c r="C68" s="10"/>
      <c r="D68" s="10"/>
      <c r="E68" s="10">
        <v>0</v>
      </c>
      <c r="F68" s="10"/>
      <c r="G68" s="10"/>
      <c r="H68" s="10">
        <v>0</v>
      </c>
    </row>
    <row r="69" spans="1:8">
      <c r="A69" s="92" t="s">
        <v>597</v>
      </c>
      <c r="B69" s="81" t="s">
        <v>561</v>
      </c>
      <c r="C69" s="10"/>
      <c r="D69" s="10"/>
      <c r="E69" s="10">
        <v>0</v>
      </c>
      <c r="F69" s="10"/>
      <c r="G69" s="10"/>
      <c r="H69" s="10">
        <v>0</v>
      </c>
    </row>
    <row r="70" spans="1:8">
      <c r="A70" s="92" t="s">
        <v>598</v>
      </c>
      <c r="B70" s="81" t="s">
        <v>563</v>
      </c>
      <c r="C70" s="10"/>
      <c r="D70" s="10"/>
      <c r="E70" s="10">
        <v>0</v>
      </c>
      <c r="F70" s="10"/>
      <c r="G70" s="10"/>
      <c r="H70" s="10">
        <v>0</v>
      </c>
    </row>
    <row r="71" spans="1:8">
      <c r="A71" s="92" t="s">
        <v>599</v>
      </c>
      <c r="B71" s="81" t="s">
        <v>565</v>
      </c>
      <c r="C71" s="10"/>
      <c r="D71" s="10"/>
      <c r="E71" s="10">
        <v>0</v>
      </c>
      <c r="F71" s="10"/>
      <c r="G71" s="10"/>
      <c r="H71" s="10">
        <v>0</v>
      </c>
    </row>
    <row r="72" spans="1:8">
      <c r="A72" s="46"/>
      <c r="B72" s="80"/>
      <c r="C72" s="8"/>
      <c r="D72" s="8"/>
      <c r="E72" s="8"/>
      <c r="F72" s="8"/>
      <c r="G72" s="8"/>
      <c r="H72" s="8"/>
    </row>
    <row r="73" spans="1:8">
      <c r="A73" s="177" t="s">
        <v>566</v>
      </c>
      <c r="B73" s="190"/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</row>
    <row r="74" spans="1:8">
      <c r="A74" s="92" t="s">
        <v>600</v>
      </c>
      <c r="B74" s="81" t="s">
        <v>568</v>
      </c>
      <c r="C74" s="10"/>
      <c r="D74" s="10"/>
      <c r="E74" s="10">
        <v>0</v>
      </c>
      <c r="F74" s="10"/>
      <c r="G74" s="10"/>
      <c r="H74" s="10">
        <v>0</v>
      </c>
    </row>
    <row r="75" spans="1:8" ht="20.399999999999999">
      <c r="A75" s="92" t="s">
        <v>601</v>
      </c>
      <c r="B75" s="93" t="s">
        <v>570</v>
      </c>
      <c r="C75" s="10"/>
      <c r="D75" s="10"/>
      <c r="E75" s="10">
        <v>0</v>
      </c>
      <c r="F75" s="10"/>
      <c r="G75" s="10"/>
      <c r="H75" s="10">
        <v>0</v>
      </c>
    </row>
    <row r="76" spans="1:8">
      <c r="A76" s="92" t="s">
        <v>602</v>
      </c>
      <c r="B76" s="81" t="s">
        <v>572</v>
      </c>
      <c r="C76" s="10"/>
      <c r="D76" s="10"/>
      <c r="E76" s="10">
        <v>0</v>
      </c>
      <c r="F76" s="10"/>
      <c r="G76" s="10"/>
      <c r="H76" s="10">
        <v>0</v>
      </c>
    </row>
    <row r="77" spans="1:8">
      <c r="A77" s="92" t="s">
        <v>603</v>
      </c>
      <c r="B77" s="81" t="s">
        <v>574</v>
      </c>
      <c r="C77" s="10"/>
      <c r="D77" s="10"/>
      <c r="E77" s="10">
        <v>0</v>
      </c>
      <c r="F77" s="10"/>
      <c r="G77" s="10"/>
      <c r="H77" s="10">
        <v>0</v>
      </c>
    </row>
    <row r="78" spans="1:8">
      <c r="A78" s="46"/>
      <c r="B78" s="80"/>
      <c r="C78" s="8"/>
      <c r="D78" s="8"/>
      <c r="E78" s="8"/>
      <c r="F78" s="8"/>
      <c r="G78" s="8"/>
      <c r="H78" s="8"/>
    </row>
    <row r="79" spans="1:8">
      <c r="A79" s="177" t="s">
        <v>499</v>
      </c>
      <c r="B79" s="190"/>
      <c r="C79" s="146">
        <v>55968779.019999996</v>
      </c>
      <c r="D79" s="146">
        <v>5543415.2999999998</v>
      </c>
      <c r="E79" s="146">
        <v>61512194.319999993</v>
      </c>
      <c r="F79" s="146">
        <v>28450761.129999999</v>
      </c>
      <c r="G79" s="146">
        <v>28420849.130000003</v>
      </c>
      <c r="H79" s="146">
        <v>33061433.189999998</v>
      </c>
    </row>
    <row r="80" spans="1:8">
      <c r="A80" s="52"/>
      <c r="B80" s="94"/>
      <c r="C80" s="90"/>
      <c r="D80" s="90"/>
      <c r="E80" s="90"/>
      <c r="F80" s="90"/>
      <c r="G80" s="90"/>
      <c r="H80" s="90"/>
    </row>
  </sheetData>
  <mergeCells count="15">
    <mergeCell ref="C2:G2"/>
    <mergeCell ref="A1:H1"/>
    <mergeCell ref="A2:B2"/>
    <mergeCell ref="A3:B3"/>
    <mergeCell ref="A5:B5"/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</mergeCells>
  <pageMargins left="0.70866141732283472" right="0.70866141732283472" top="0.74803149606299213" bottom="0.74803149606299213" header="0.31496062992125984" footer="0.31496062992125984"/>
  <pageSetup scale="60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1A967-8A9B-428D-8B62-DFC8BA8ADFE0}">
  <sheetPr>
    <pageSetUpPr fitToPage="1"/>
  </sheetPr>
  <dimension ref="A1:G29"/>
  <sheetViews>
    <sheetView topLeftCell="C12" workbookViewId="0">
      <selection sqref="A1:G28"/>
    </sheetView>
  </sheetViews>
  <sheetFormatPr baseColWidth="10" defaultColWidth="30.44140625" defaultRowHeight="40.200000000000003" customHeight="1"/>
  <sheetData>
    <row r="1" spans="1:7" ht="40.200000000000003" customHeight="1">
      <c r="A1" s="150" t="s">
        <v>604</v>
      </c>
      <c r="B1" s="151"/>
      <c r="C1" s="151"/>
      <c r="D1" s="151"/>
      <c r="E1" s="151"/>
      <c r="F1" s="151"/>
      <c r="G1" s="152"/>
    </row>
    <row r="2" spans="1:7" ht="40.200000000000003" customHeight="1">
      <c r="A2" s="95"/>
      <c r="B2" s="189" t="s">
        <v>296</v>
      </c>
      <c r="C2" s="189"/>
      <c r="D2" s="189"/>
      <c r="E2" s="189"/>
      <c r="F2" s="189"/>
      <c r="G2" s="85"/>
    </row>
    <row r="3" spans="1:7" ht="40.200000000000003" customHeight="1">
      <c r="A3" s="34" t="s">
        <v>1</v>
      </c>
      <c r="B3" s="3" t="s">
        <v>297</v>
      </c>
      <c r="C3" s="3" t="s">
        <v>298</v>
      </c>
      <c r="D3" s="3" t="s">
        <v>299</v>
      </c>
      <c r="E3" s="3" t="s">
        <v>605</v>
      </c>
      <c r="F3" s="3" t="s">
        <v>204</v>
      </c>
      <c r="G3" s="19" t="s">
        <v>301</v>
      </c>
    </row>
    <row r="4" spans="1:7" ht="13.2">
      <c r="A4" s="96" t="s">
        <v>606</v>
      </c>
      <c r="B4" s="142">
        <v>19636975.699999999</v>
      </c>
      <c r="C4" s="142">
        <v>1062482.57</v>
      </c>
      <c r="D4" s="142">
        <v>20699458.27</v>
      </c>
      <c r="E4" s="142">
        <v>11745573.119999999</v>
      </c>
      <c r="F4" s="142">
        <v>11745573.119999999</v>
      </c>
      <c r="G4" s="142">
        <v>8953885.1500000004</v>
      </c>
    </row>
    <row r="5" spans="1:7" ht="20.399999999999999">
      <c r="A5" s="42" t="s">
        <v>607</v>
      </c>
      <c r="B5" s="143">
        <v>19636975.699999999</v>
      </c>
      <c r="C5" s="143">
        <v>1062482.57</v>
      </c>
      <c r="D5" s="143">
        <v>20699458.27</v>
      </c>
      <c r="E5" s="143">
        <v>11745573.119999999</v>
      </c>
      <c r="F5" s="143">
        <v>11745573.119999999</v>
      </c>
      <c r="G5" s="143">
        <v>8953885.1500000004</v>
      </c>
    </row>
    <row r="6" spans="1:7" ht="13.2">
      <c r="A6" s="42" t="s">
        <v>608</v>
      </c>
      <c r="B6" s="8"/>
      <c r="C6" s="8"/>
      <c r="D6" s="8">
        <v>0</v>
      </c>
      <c r="E6" s="8"/>
      <c r="F6" s="8"/>
      <c r="G6" s="8">
        <v>0</v>
      </c>
    </row>
    <row r="7" spans="1:7" ht="13.2">
      <c r="A7" s="42" t="s">
        <v>609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</row>
    <row r="8" spans="1:7" ht="13.2">
      <c r="A8" s="64" t="s">
        <v>610</v>
      </c>
      <c r="B8" s="10"/>
      <c r="C8" s="10"/>
      <c r="D8" s="8">
        <v>0</v>
      </c>
      <c r="E8" s="10"/>
      <c r="F8" s="10"/>
      <c r="G8" s="10">
        <v>0</v>
      </c>
    </row>
    <row r="9" spans="1:7" ht="13.2">
      <c r="A9" s="64" t="s">
        <v>611</v>
      </c>
      <c r="B9" s="10"/>
      <c r="C9" s="10"/>
      <c r="D9" s="8">
        <v>0</v>
      </c>
      <c r="E9" s="10"/>
      <c r="F9" s="10"/>
      <c r="G9" s="10">
        <v>0</v>
      </c>
    </row>
    <row r="10" spans="1:7" ht="13.2">
      <c r="A10" s="42" t="s">
        <v>612</v>
      </c>
      <c r="B10" s="8"/>
      <c r="C10" s="8"/>
      <c r="D10" s="8">
        <v>0</v>
      </c>
      <c r="E10" s="8"/>
      <c r="F10" s="8"/>
      <c r="G10" s="8">
        <v>0</v>
      </c>
    </row>
    <row r="11" spans="1:7" ht="30.6">
      <c r="A11" s="42" t="s">
        <v>613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</row>
    <row r="12" spans="1:7" ht="13.2">
      <c r="A12" s="64" t="s">
        <v>614</v>
      </c>
      <c r="B12" s="10"/>
      <c r="C12" s="10"/>
      <c r="D12" s="8">
        <v>0</v>
      </c>
      <c r="E12" s="10"/>
      <c r="F12" s="10"/>
      <c r="G12" s="10">
        <v>0</v>
      </c>
    </row>
    <row r="13" spans="1:7" ht="13.2">
      <c r="A13" s="64" t="s">
        <v>615</v>
      </c>
      <c r="B13" s="10"/>
      <c r="C13" s="10"/>
      <c r="D13" s="8">
        <v>0</v>
      </c>
      <c r="E13" s="10"/>
      <c r="F13" s="10"/>
      <c r="G13" s="10">
        <v>0</v>
      </c>
    </row>
    <row r="14" spans="1:7" ht="13.2">
      <c r="A14" s="42" t="s">
        <v>616</v>
      </c>
      <c r="B14" s="8"/>
      <c r="C14" s="8"/>
      <c r="D14" s="8">
        <v>0</v>
      </c>
      <c r="E14" s="8"/>
      <c r="F14" s="8"/>
      <c r="G14" s="8">
        <v>0</v>
      </c>
    </row>
    <row r="15" spans="1:7" ht="13.2">
      <c r="A15" s="42"/>
      <c r="B15" s="10"/>
      <c r="C15" s="10"/>
      <c r="D15" s="10"/>
      <c r="E15" s="10"/>
      <c r="F15" s="10"/>
      <c r="G15" s="10"/>
    </row>
    <row r="16" spans="1:7" ht="13.2">
      <c r="A16" s="28" t="s">
        <v>617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</row>
    <row r="17" spans="1:7" ht="20.399999999999999">
      <c r="A17" s="42" t="s">
        <v>607</v>
      </c>
      <c r="B17" s="10">
        <v>0</v>
      </c>
      <c r="C17" s="10">
        <v>0</v>
      </c>
      <c r="D17" s="8">
        <v>0</v>
      </c>
      <c r="E17" s="10">
        <v>0</v>
      </c>
      <c r="F17" s="10">
        <v>0</v>
      </c>
      <c r="G17" s="8">
        <v>0</v>
      </c>
    </row>
    <row r="18" spans="1:7" ht="13.2">
      <c r="A18" s="42" t="s">
        <v>608</v>
      </c>
      <c r="B18" s="8"/>
      <c r="C18" s="8"/>
      <c r="D18" s="8">
        <v>0</v>
      </c>
      <c r="E18" s="8"/>
      <c r="F18" s="8"/>
      <c r="G18" s="8">
        <v>0</v>
      </c>
    </row>
    <row r="19" spans="1:7" ht="13.2">
      <c r="A19" s="42" t="s">
        <v>609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</row>
    <row r="20" spans="1:7" ht="13.2">
      <c r="A20" s="64" t="s">
        <v>610</v>
      </c>
      <c r="B20" s="10"/>
      <c r="C20" s="10"/>
      <c r="D20" s="8">
        <v>0</v>
      </c>
      <c r="E20" s="10"/>
      <c r="F20" s="10"/>
      <c r="G20" s="10">
        <v>0</v>
      </c>
    </row>
    <row r="21" spans="1:7" ht="13.2">
      <c r="A21" s="64" t="s">
        <v>611</v>
      </c>
      <c r="B21" s="10"/>
      <c r="C21" s="10"/>
      <c r="D21" s="8">
        <v>0</v>
      </c>
      <c r="E21" s="10"/>
      <c r="F21" s="10"/>
      <c r="G21" s="10">
        <v>0</v>
      </c>
    </row>
    <row r="22" spans="1:7" ht="13.2">
      <c r="A22" s="42" t="s">
        <v>612</v>
      </c>
      <c r="B22" s="8"/>
      <c r="C22" s="8"/>
      <c r="D22" s="8">
        <v>0</v>
      </c>
      <c r="E22" s="8"/>
      <c r="F22" s="8"/>
      <c r="G22" s="8">
        <v>0</v>
      </c>
    </row>
    <row r="23" spans="1:7" ht="30.6">
      <c r="A23" s="42" t="s">
        <v>613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</row>
    <row r="24" spans="1:7" ht="13.2">
      <c r="A24" s="64" t="s">
        <v>614</v>
      </c>
      <c r="B24" s="10"/>
      <c r="C24" s="10"/>
      <c r="D24" s="8">
        <v>0</v>
      </c>
      <c r="E24" s="10"/>
      <c r="F24" s="10"/>
      <c r="G24" s="10">
        <v>0</v>
      </c>
    </row>
    <row r="25" spans="1:7" ht="13.2">
      <c r="A25" s="64" t="s">
        <v>615</v>
      </c>
      <c r="B25" s="10"/>
      <c r="C25" s="10"/>
      <c r="D25" s="8">
        <v>0</v>
      </c>
      <c r="E25" s="10"/>
      <c r="F25" s="10"/>
      <c r="G25" s="10">
        <v>0</v>
      </c>
    </row>
    <row r="26" spans="1:7" ht="13.2">
      <c r="A26" s="42" t="s">
        <v>616</v>
      </c>
      <c r="B26" s="8"/>
      <c r="C26" s="8"/>
      <c r="D26" s="8">
        <v>0</v>
      </c>
      <c r="E26" s="8"/>
      <c r="F26" s="8"/>
      <c r="G26" s="8">
        <v>0</v>
      </c>
    </row>
    <row r="27" spans="1:7" ht="20.399999999999999">
      <c r="A27" s="28" t="s">
        <v>618</v>
      </c>
      <c r="B27" s="142">
        <v>19636975.699999999</v>
      </c>
      <c r="C27" s="142">
        <v>1062482.57</v>
      </c>
      <c r="D27" s="142">
        <v>20699458.27</v>
      </c>
      <c r="E27" s="142">
        <v>11745573.119999999</v>
      </c>
      <c r="F27" s="142">
        <v>11745573.119999999</v>
      </c>
      <c r="G27" s="142">
        <v>8953885.1500000004</v>
      </c>
    </row>
    <row r="28" spans="1:7" ht="13.2">
      <c r="A28" s="97"/>
      <c r="B28" s="17"/>
      <c r="C28" s="17"/>
      <c r="D28" s="17"/>
      <c r="E28" s="17"/>
      <c r="F28" s="17"/>
      <c r="G28" s="17"/>
    </row>
    <row r="29" spans="1:7" ht="13.2"/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paperSize="9" scale="6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F1</vt:lpstr>
      <vt:lpstr>F2</vt:lpstr>
      <vt:lpstr>F3</vt:lpstr>
      <vt:lpstr>F4</vt:lpstr>
      <vt:lpstr>F5</vt:lpstr>
      <vt:lpstr>F6A</vt:lpstr>
      <vt:lpstr>F6B</vt:lpstr>
      <vt:lpstr>F6C</vt:lpstr>
      <vt:lpstr>F6D</vt:lpstr>
      <vt:lpstr>F7A</vt:lpstr>
      <vt:lpstr>F7B</vt:lpstr>
      <vt:lpstr>F7C</vt:lpstr>
      <vt:lpstr>F7D</vt:lpstr>
      <vt:lpstr>F8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cp:lastPrinted>2022-11-03T15:11:51Z</cp:lastPrinted>
  <dcterms:created xsi:type="dcterms:W3CDTF">2022-10-24T19:09:57Z</dcterms:created>
  <dcterms:modified xsi:type="dcterms:W3CDTF">2022-11-03T15:12:09Z</dcterms:modified>
</cp:coreProperties>
</file>