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1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TRIMESTRAL Y CUENTAS PUBLICAS\3ER TRIMESTRE 2022\"/>
    </mc:Choice>
  </mc:AlternateContent>
  <xr:revisionPtr revIDLastSave="0" documentId="8_{A69CCF06-9E6F-42F4-A997-20618860A0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I35" i="1" l="1"/>
  <c r="I33" i="1"/>
  <c r="I30" i="1"/>
  <c r="I29" i="1"/>
  <c r="I28" i="1"/>
  <c r="I25" i="1"/>
  <c r="I22" i="1"/>
  <c r="I21" i="1"/>
  <c r="I20" i="1"/>
  <c r="I19" i="1" s="1"/>
  <c r="I17" i="1"/>
  <c r="I15" i="1"/>
  <c r="I14" i="1"/>
  <c r="I13" i="1"/>
  <c r="I11" i="1"/>
  <c r="I10" i="1" s="1"/>
  <c r="I8" i="1"/>
  <c r="F35" i="1"/>
  <c r="F34" i="1"/>
  <c r="I34" i="1" s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I18" i="1" s="1"/>
  <c r="F17" i="1"/>
  <c r="F16" i="1"/>
  <c r="I16" i="1" s="1"/>
  <c r="F15" i="1"/>
  <c r="F14" i="1"/>
  <c r="F13" i="1"/>
  <c r="F12" i="1"/>
  <c r="I12" i="1" s="1"/>
  <c r="F11" i="1"/>
  <c r="F9" i="1"/>
  <c r="I9" i="1" s="1"/>
  <c r="F8" i="1"/>
  <c r="H31" i="1"/>
  <c r="G31" i="1"/>
  <c r="H26" i="1"/>
  <c r="G26" i="1"/>
  <c r="H23" i="1"/>
  <c r="G23" i="1"/>
  <c r="H19" i="1"/>
  <c r="G19" i="1"/>
  <c r="H10" i="1"/>
  <c r="G10" i="1"/>
  <c r="G37" i="1" s="1"/>
  <c r="H7" i="1"/>
  <c r="H37" i="1" s="1"/>
  <c r="G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F10" i="1" l="1"/>
  <c r="F7" i="1"/>
  <c r="I24" i="1"/>
  <c r="I23" i="1" s="1"/>
  <c r="I32" i="1"/>
  <c r="I31" i="1" s="1"/>
  <c r="I27" i="1"/>
  <c r="I26" i="1" s="1"/>
  <c r="I7" i="1"/>
  <c r="F37" i="1" l="1"/>
  <c r="I37" i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<sst xmlns="http://schemas.openxmlformats.org/spreadsheetml/2006/main" count="70" uniqueCount="70">
  <si>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</si>
  <si>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</si>
  <si>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</si>
  <si>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</si>
  <si>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</si>
  <si>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</si>
  <si>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</si>
  <si>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</si>
  <si>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</si>
  <si>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</si>
  <si>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</si>
  <si>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</si>
  <si>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</si>
  <si>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</si>
  <si>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</si>
  <si>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</si>
  <si>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</si>
  <si>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</si>
  <si>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</si>
  <si>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</si>
  <si>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</si>
  <si>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</si>
  <si>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</si>
  <si>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</si>
  <si>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</si>
  <si>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</si>
  <si>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</si>
  <si>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</si>
  <si>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</si>
  <si>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</si>
  <si>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</si>
  <si>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</si>
  <si>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</si>
  <si>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</si>
  <si>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</si>
  <si>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</si>
  <si>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</si>
  <si>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</si>
  <si>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</si>
  <si>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</si>
  <si>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</si>
  <si>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</si>
  <si>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</si>
  <si>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</si>
  <si>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</si>
  <si>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</si>
  <si>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</si>
  <si>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</si>
  <si>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</si>
  <si>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</si>
  <si>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</si>
  <si>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</si>
  <si>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</si>
  <si>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</si>
  <si>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</si>
  <si>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</si>
  <si>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</si>
  <si>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</si>
  <si>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</si>
  <si>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</si>
  <si>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</si>
  <si>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</si>
  <si>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</si>
  <si>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</si>
  <si>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Comité Municipal de Agua Potable y Alcantarillado de Apaseo el Grande, Gto.
Gasto por Categoría Programática
Del 1 de Enero AL 30 DE SEPTIEMBRE DEL 2022</t>
  </si>
  <si>
    <t>“Bajo protesta de decir verdad declaramos que los Estados Financieros y sus notas, son razonablemente correctos y son responsabilidad del emisor”.</t>
  </si>
  <si>
    <t>DIRECTOR GENERAL</t>
  </si>
  <si>
    <t>CONTADORA GENERAL</t>
  </si>
  <si>
    <t>LIC. JOSE LUIS MANCERA SANCHEZ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</si>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</sst>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1" xfId="9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5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Border="1" applyAlignment="1">
      <alignment horizontal="center" vertical="center"/>
    </xf>
    <xf numFmtId="0" fontId="7" fillId="0" borderId="13" xfId="9" applyFont="1" applyBorder="1" applyAlignment="1">
      <alignment horizontal="center" vertical="center" wrapText="1"/>
    </xf>
    <xf numFmtId="4" fontId="7" fillId="0" borderId="15" xfId="0" applyNumberFormat="1" applyFont="1" applyBorder="1" applyAlignment="1" applyProtection="1">
      <alignment horizontal="right"/>
      <protection locked="0"/>
    </xf>
    <xf numFmtId="4" fontId="7" fillId="0" borderId="15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9" applyFont="1"/>
    <xf numFmtId="0" fontId="7" fillId="0" borderId="0" xfId="0" applyFont="1" applyAlignment="1">
      <alignment horizontal="left"/>
    </xf>
    <xf numFmtId="0" fontId="2" fillId="0" borderId="0" xfId="8" applyFont="1" applyAlignment="1" applyProtection="1">
      <alignment horizontal="left" vertical="top"/>
      <protection hidden="1"/>
    </xf>
    <xf numFmtId="4" fontId="7" fillId="0" borderId="14" xfId="0" applyNumberFormat="1" applyFont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0" fillId="0" borderId="0" xfId="0"/>
    <xf numFmtId="0" fontId="5" fillId="0" borderId="0" xfId="0" applyFont="1" applyProtection="1"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4" fontId="7" fillId="0" borderId="0" xfId="8" applyNumberFormat="1" applyFont="1" applyAlignment="1" applyProtection="1">
      <alignment horizontal="center" vertical="top"/>
      <protection locked="0"/>
    </xf>
    <xf numFmtId="4" fontId="9" fillId="0" borderId="0" xfId="0" applyNumberFormat="1" applyFont="1" applyProtection="1">
      <protection locked="0"/>
    </xf>
  </cellXfs>
  <cellStyles count="2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10A3A48D-990C-4DD7-A247-0A4B81300D46}"/>
    <cellStyle name="Millares 2 3" xfId="4" xr:uid="{00000000-0005-0000-0000-000003000000}"/>
    <cellStyle name="Millares 2 3 2" xfId="19" xr:uid="{42D13BC1-CE24-446C-B079-C05E8D932E99}"/>
    <cellStyle name="Millares 2 4" xfId="17" xr:uid="{6EBC32C8-C972-4FB9-A76D-6D48C85E9684}"/>
    <cellStyle name="Millares 3" xfId="5" xr:uid="{00000000-0005-0000-0000-000004000000}"/>
    <cellStyle name="Millares 3 2" xfId="20" xr:uid="{5C2E9BE5-6B5D-4F55-9C85-DFB9AC0D7981}"/>
    <cellStyle name="Moneda 2" xfId="6" xr:uid="{00000000-0005-0000-0000-000005000000}"/>
    <cellStyle name="Moneda 2 2" xfId="21" xr:uid="{5F567879-ED9F-4FE7-A0BD-C17953051DAE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showGridLines="0" tabSelected="1" topLeftCell="A19" zoomScaleNormal="100" zoomScaleSheetLayoutView="90" workbookViewId="0">
      <selection activeCell="C43" sqref="C43"/>
    </sheetView>
  </sheetViews>
  <sheetFormatPr baseColWidth="10" defaultColWidth="11.44140625" defaultRowHeight="10.199999999999999" x14ac:dyDescent="0.2"/>
  <cols>
    <col min="1" max="2" width="1.664062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55968779.020000003</v>
      </c>
      <c r="E10" s="18">
        <f>SUM(E11:E18)</f>
        <v>5543415.2999999998</v>
      </c>
      <c r="F10" s="18">
        <f t="shared" ref="F10:I10" si="1">SUM(F11:F18)</f>
        <v>61512194.32</v>
      </c>
      <c r="G10" s="18">
        <f t="shared" si="1"/>
        <v>28450761.129999999</v>
      </c>
      <c r="H10" s="18">
        <f t="shared" si="1"/>
        <v>28420849.129999999</v>
      </c>
      <c r="I10" s="18">
        <f t="shared" si="1"/>
        <v>33061433.190000001</v>
      </c>
    </row>
    <row r="11" spans="1:9" x14ac:dyDescent="0.2">
      <c r="A11" s="27" t="s">
        <v>46</v>
      </c>
      <c r="B11" s="9"/>
      <c r="C11" s="3" t="s">
        <v>4</v>
      </c>
      <c r="D11" s="19">
        <v>55968779.020000003</v>
      </c>
      <c r="E11" s="19">
        <v>5543415.2999999998</v>
      </c>
      <c r="F11" s="19">
        <f t="shared" ref="F11:F18" si="2">D11+E11</f>
        <v>61512194.32</v>
      </c>
      <c r="G11" s="19">
        <v>28450761.129999999</v>
      </c>
      <c r="H11" s="19">
        <v>28420849.129999999</v>
      </c>
      <c r="I11" s="19">
        <f t="shared" ref="I11:I18" si="3">F11-G11</f>
        <v>33061433.190000001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55968779.020000003</v>
      </c>
      <c r="E37" s="24">
        <f t="shared" ref="E37:I37" si="16">SUM(E7+E10+E19+E23+E26+E31)</f>
        <v>5543415.2999999998</v>
      </c>
      <c r="F37" s="24">
        <f t="shared" si="16"/>
        <v>61512194.32</v>
      </c>
      <c r="G37" s="24">
        <f t="shared" si="16"/>
        <v>28450761.129999999</v>
      </c>
      <c r="H37" s="24">
        <f t="shared" si="16"/>
        <v>28420849.129999999</v>
      </c>
      <c r="I37" s="24">
        <f t="shared" si="16"/>
        <v>33061433.190000001</v>
      </c>
    </row>
    <row r="40" spans="1:9" ht="14.4" x14ac:dyDescent="0.3">
      <c r="C40" s="43" t="s">
        <v>65</v>
      </c>
      <c r="D40" s="42"/>
      <c r="E40" s="42"/>
      <c r="F40" s="42"/>
      <c r="G40" s="42"/>
      <c r="H40" s="42"/>
    </row>
    <row r="45" spans="1:9" x14ac:dyDescent="0.2">
      <c r="C45" s="44" t="s">
        <v>66</v>
      </c>
      <c r="D45" s="45"/>
      <c r="E45" s="46"/>
      <c r="F45" s="46"/>
      <c r="G45" s="47" t="s">
        <v>67</v>
      </c>
      <c r="H45" s="48"/>
    </row>
    <row r="46" spans="1:9" x14ac:dyDescent="0.2">
      <c r="C46" s="44" t="s">
        <v>68</v>
      </c>
      <c r="D46" s="45"/>
      <c r="E46" s="46"/>
      <c r="F46" s="46"/>
      <c r="G46" s="47" t="s">
        <v>69</v>
      </c>
      <c r="H46" s="48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2017-03-30T22:19:49Z</cp:lastPrinted>
  <dcterms:created xsi:type="dcterms:W3CDTF">2012-12-11T21:13:37Z</dcterms:created>
  <dcterms:modified xsi:type="dcterms:W3CDTF">2022-10-24T17:48:51Z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