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1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INFORMACION TRIMESTRAL Y CUENTAS PUBLICAS\3ER TRIMESTRE 2022\"/>
    </mc:Choice>
  </mc:AlternateContent>
  <xr:revisionPtr revIDLastSave="0" documentId="13_ncr:1_{E9D351B3-DAD9-4655-8758-BBA7742FD69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E37" i="4" s="1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31" i="4" l="1"/>
  <c r="H39" i="4" s="1"/>
  <c r="E16" i="4"/>
  <c r="H16" i="4"/>
  <c r="E21" i="4"/>
  <c r="E31" i="4"/>
  <c r="E39" i="4" s="1"/>
</calcChain>
</file>

<file path=xl/sharedStrings.xml><?xml version="1.0" encoding="utf-8"?>
<sst xmlns="http://schemas.openxmlformats.org/spreadsheetml/2006/main" count="103" uniqueCount="55">
  <si>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</si>
  <si>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</si>
  <si>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</si>
  <si>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</si>
  <si>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</si>
  <si>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</si>
  <si>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</si>
  <si>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</si>
  <si>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</si>
  <si>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</si>
  <si>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</si>
  <si>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</si>
  <si>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</si>
  <si>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</si>
  <si>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</si>
  <si>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</si>
  <si>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</si>
  <si>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</si>
  <si>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</si>
  <si>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</si>
  <si>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</si>
  <si>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</si>
  <si>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</si>
  <si>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</si>
  <si>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</si>
  <si>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</si>
  <si>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</si>
  <si>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</si>
  <si>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</si>
  <si>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</si>
  <si>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</si>
  <si>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</si>
  <si>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</si>
  <si>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</si>
  <si>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</si>
  <si>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</si>
  <si>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</si>
  <si>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</si>
  <si>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</si>
  <si>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</si>
  <si>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</si>
  <si>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</si>
  <si>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</si>
  <si>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</si>
  <si>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</si>
  <si>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</si>
  <si>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</si>
  <si>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</si>
  <si>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</si>
  <si>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Comité Municipal de Agua Potable y Alcantarillado de Apaseo el Grande, Gto.
Estado Analítico de Ingresos
Del 1 de Enero AL 30 DE SEPTIEMBRE DEL 2022</t>
  </si>
  <si>
    <t>DIRECTOR GENERAL</t>
  </si>
  <si>
    <t>CONTADORA GENERAL</t>
  </si>
  <si>
    <t>LIC. JOSE LUIS MANCERA SANCHEZ</t>
  </si>
  <si>
    <t xml:space="preserve">C.P. BLANCA BIBIANA VILLEGAS LUNA 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</si>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</sst>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8" formatCode="_-&quot;$&quot;* #,##0.00_-;\-&quot;$&quot;* #,##0.00_-;_-&quot;$&quot;* &quot;-&quot;??_-;_-@_-"/>
    <numFmt numFmtId="169" formatCode="_-* #,##0.00_-;\-* #,##0.00_-;_-* &quot;-&quot;??_-;_-@_-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Border="1" applyAlignment="1" applyProtection="1">
      <alignment horizontal="center" vertical="top"/>
      <protection locked="0"/>
    </xf>
    <xf numFmtId="0" fontId="9" fillId="0" borderId="9" xfId="8" applyFont="1" applyBorder="1" applyAlignment="1" applyProtection="1">
      <alignment horizontal="left" vertical="top" indent="3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4" fillId="0" borderId="13" xfId="8" applyNumberFormat="1" applyFont="1" applyBorder="1" applyAlignment="1" applyProtection="1">
      <alignment vertical="top"/>
      <protection locked="0"/>
    </xf>
    <xf numFmtId="0" fontId="9" fillId="0" borderId="5" xfId="9" applyFont="1" applyBorder="1" applyAlignment="1">
      <alignment horizontal="center" vertical="top"/>
    </xf>
    <xf numFmtId="0" fontId="9" fillId="0" borderId="0" xfId="8" applyFont="1" applyAlignment="1">
      <alignment horizontal="justify" vertical="top" wrapText="1"/>
    </xf>
    <xf numFmtId="0" fontId="8" fillId="0" borderId="5" xfId="8" applyFont="1" applyBorder="1" applyAlignment="1">
      <alignment horizontal="center" vertical="top"/>
    </xf>
    <xf numFmtId="0" fontId="8" fillId="0" borderId="0" xfId="8" applyFont="1" applyAlignment="1">
      <alignment horizontal="left" vertical="top" wrapText="1"/>
    </xf>
    <xf numFmtId="0" fontId="9" fillId="0" borderId="0" xfId="8" applyFont="1" applyAlignment="1">
      <alignment vertical="top"/>
    </xf>
    <xf numFmtId="0" fontId="8" fillId="0" borderId="8" xfId="8" quotePrefix="1" applyFont="1" applyBorder="1" applyAlignment="1">
      <alignment horizontal="center" vertical="top"/>
    </xf>
    <xf numFmtId="0" fontId="9" fillId="0" borderId="9" xfId="8" applyFont="1" applyBorder="1" applyAlignment="1">
      <alignment horizontal="center" vertical="top" wrapText="1"/>
    </xf>
    <xf numFmtId="4" fontId="4" fillId="0" borderId="12" xfId="8" applyNumberFormat="1" applyFont="1" applyBorder="1" applyAlignment="1" applyProtection="1">
      <alignment vertical="top"/>
      <protection locked="0"/>
    </xf>
    <xf numFmtId="4" fontId="4" fillId="0" borderId="14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9" fillId="0" borderId="12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9" fillId="0" borderId="14" xfId="8" applyNumberFormat="1" applyFont="1" applyBorder="1" applyAlignment="1" applyProtection="1">
      <alignment vertical="top"/>
      <protection locked="0"/>
    </xf>
    <xf numFmtId="4" fontId="8" fillId="0" borderId="13" xfId="8" applyNumberFormat="1" applyFont="1" applyBorder="1" applyAlignment="1" applyProtection="1">
      <alignment vertical="top"/>
      <protection locked="0"/>
    </xf>
    <xf numFmtId="0" fontId="8" fillId="0" borderId="11" xfId="8" quotePrefix="1" applyFont="1" applyBorder="1" applyAlignment="1" applyProtection="1">
      <alignment horizontal="center" vertical="top"/>
      <protection locked="0"/>
    </xf>
    <xf numFmtId="0" fontId="8" fillId="0" borderId="11" xfId="8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9" fillId="0" borderId="8" xfId="8" applyNumberFormat="1" applyFont="1" applyBorder="1" applyAlignment="1" applyProtection="1">
      <alignment vertical="top"/>
      <protection locked="0"/>
    </xf>
    <xf numFmtId="4" fontId="9" fillId="0" borderId="10" xfId="8" applyNumberFormat="1" applyFont="1" applyBorder="1" applyAlignment="1" applyProtection="1">
      <alignment vertical="top"/>
      <protection locked="0"/>
    </xf>
    <xf numFmtId="0" fontId="4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 applyProtection="1">
      <alignment vertical="top"/>
      <protection locked="0"/>
    </xf>
    <xf numFmtId="0" fontId="8" fillId="0" borderId="4" xfId="8" quotePrefix="1" applyFont="1" applyBorder="1" applyAlignment="1" applyProtection="1">
      <alignment horizontal="center" vertical="top"/>
      <protection locked="0"/>
    </xf>
    <xf numFmtId="4" fontId="8" fillId="0" borderId="1" xfId="8" applyNumberFormat="1" applyFont="1" applyBorder="1" applyAlignment="1" applyProtection="1">
      <alignment vertical="top"/>
      <protection locked="0"/>
    </xf>
    <xf numFmtId="4" fontId="9" fillId="0" borderId="9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9" fillId="0" borderId="5" xfId="8" applyFont="1" applyBorder="1" applyAlignment="1">
      <alignment horizontal="left" vertical="top"/>
    </xf>
    <xf numFmtId="0" fontId="9" fillId="0" borderId="5" xfId="8" applyFont="1" applyBorder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vertical="top" wrapText="1"/>
      <protection locked="0"/>
    </xf>
    <xf numFmtId="49" fontId="13" fillId="0" borderId="0" xfId="8" applyNumberFormat="1" applyFont="1" applyAlignment="1" applyProtection="1">
      <alignment vertical="top"/>
      <protection locked="0"/>
    </xf>
    <xf numFmtId="0" fontId="0" fillId="0" borderId="0" xfId="8" applyFont="1" applyAlignment="1" applyProtection="1">
      <alignment horizontal="left" vertical="top" wrapText="1"/>
      <protection locked="0"/>
    </xf>
    <xf numFmtId="0" fontId="9" fillId="0" borderId="5" xfId="8" applyFont="1" applyBorder="1" applyAlignment="1">
      <alignment horizontal="left" vertical="top" wrapText="1"/>
    </xf>
    <xf numFmtId="0" fontId="9" fillId="0" borderId="2" xfId="8" applyFont="1" applyBorder="1" applyAlignment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4" fontId="9" fillId="0" borderId="0" xfId="9" applyNumberFormat="1" applyFont="1" applyAlignment="1" applyProtection="1">
      <alignment horizontal="center" vertical="top"/>
      <protection locked="0"/>
    </xf>
    <xf numFmtId="0" fontId="9" fillId="0" borderId="0" xfId="9" applyFont="1" applyAlignment="1" applyProtection="1">
      <alignment horizontal="center" vertical="top" wrapText="1"/>
      <protection locked="0"/>
    </xf>
    <xf numFmtId="0" fontId="8" fillId="0" borderId="0" xfId="9" applyFont="1" applyAlignment="1" applyProtection="1">
      <alignment vertical="top" wrapText="1"/>
      <protection locked="0"/>
    </xf>
    <xf numFmtId="4" fontId="8" fillId="0" borderId="0" xfId="9" applyNumberFormat="1" applyFont="1" applyAlignment="1" applyProtection="1">
      <alignment vertical="top"/>
      <protection locked="0"/>
    </xf>
    <xf numFmtId="0" fontId="0" fillId="0" borderId="0" xfId="0"/>
  </cellXfs>
  <cellStyles count="42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35" xr:uid="{89111AF9-99DD-447B-AA95-ABC5E811CCFF}"/>
    <cellStyle name="Millares 2 2 3" xfId="27" xr:uid="{FB9CDA41-06F8-4A70-8952-5F2ECCCE6EEA}"/>
    <cellStyle name="Millares 2 2 4" xfId="19" xr:uid="{DCF0AF95-44F0-4CD3-A47A-3C881CEC18CC}"/>
    <cellStyle name="Millares 2 3" xfId="5" xr:uid="{00000000-0005-0000-0000-000004000000}"/>
    <cellStyle name="Millares 2 3 2" xfId="36" xr:uid="{B257D7BE-4F9A-48D7-917E-BD30957AE720}"/>
    <cellStyle name="Millares 2 3 3" xfId="28" xr:uid="{CFFA4543-05AE-4A43-95BC-9DF7BA8181A2}"/>
    <cellStyle name="Millares 2 3 4" xfId="20" xr:uid="{7C0B68D6-B6A1-4405-A475-5BE121CE9484}"/>
    <cellStyle name="Millares 2 4" xfId="34" xr:uid="{31748434-7C80-49CB-AEA5-6432A251FA5D}"/>
    <cellStyle name="Millares 2 5" xfId="26" xr:uid="{6B3E32A9-087B-46BB-BF22-D28DF070F535}"/>
    <cellStyle name="Millares 2 6" xfId="18" xr:uid="{CC3B8BE8-5AC9-4EFA-A54C-F2635D69912A}"/>
    <cellStyle name="Millares 3" xfId="6" xr:uid="{00000000-0005-0000-0000-000005000000}"/>
    <cellStyle name="Millares 3 2" xfId="37" xr:uid="{7CB8AF20-4304-4551-8DD1-DA8019509566}"/>
    <cellStyle name="Millares 3 3" xfId="29" xr:uid="{EA026F65-F5E8-49E4-99FD-A5ECE0DE8547}"/>
    <cellStyle name="Millares 3 4" xfId="21" xr:uid="{5F18C822-B044-4BA2-9F7F-E1FD36ABA528}"/>
    <cellStyle name="Moneda 2" xfId="7" xr:uid="{00000000-0005-0000-0000-000006000000}"/>
    <cellStyle name="Moneda 2 2" xfId="38" xr:uid="{888D07D9-9ABF-44BC-9B25-FC0C53635ED1}"/>
    <cellStyle name="Moneda 2 3" xfId="30" xr:uid="{C18E6F58-8585-4649-9191-B82A82C06523}"/>
    <cellStyle name="Moneda 2 4" xfId="22" xr:uid="{BFFE2195-5BEC-41E5-9B83-AC1E88814B9A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39" xr:uid="{D4ED1B51-6C7C-4E03-811E-2B42F28BF4D9}"/>
    <cellStyle name="Normal 2 4" xfId="31" xr:uid="{AE5FFD3C-1710-4E2E-A19D-C937BD9EBA24}"/>
    <cellStyle name="Normal 2 5" xfId="23" xr:uid="{33DABB31-DB40-40D2-BF74-A7AE7552F817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41" xr:uid="{BE7F611D-7656-4221-BBD1-875C2E390CDF}"/>
    <cellStyle name="Normal 6 2 3" xfId="33" xr:uid="{ED6B9E06-2EBF-4066-AA23-A1C76132C928}"/>
    <cellStyle name="Normal 6 2 4" xfId="25" xr:uid="{C66BDF52-B02D-42CC-8A6B-435550056488}"/>
    <cellStyle name="Normal 6 3" xfId="40" xr:uid="{2FCC6C43-C7A1-4FBE-B2D1-F6BFC712A46A}"/>
    <cellStyle name="Normal 6 4" xfId="32" xr:uid="{080FB398-C283-4D30-A64A-008D1962D68F}"/>
    <cellStyle name="Normal 6 5" xfId="24" xr:uid="{290C2B83-9DDB-4329-9BD8-93A32E18018C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9"/>
  <sheetViews>
    <sheetView showGridLines="0" tabSelected="1" zoomScaleNormal="100" workbookViewId="0">
      <selection activeCell="A49" sqref="A1:H49"/>
    </sheetView>
  </sheetViews>
  <sheetFormatPr baseColWidth="10" defaultColWidth="12" defaultRowHeight="10.199999999999999" x14ac:dyDescent="0.2"/>
  <cols>
    <col min="1" max="1" width="1.85546875" style="2" customWidth="1"/>
    <col min="2" max="2" width="62.42578125" style="2" customWidth="1"/>
    <col min="3" max="3" width="17.85546875" style="2" customWidth="1"/>
    <col min="4" max="4" width="19.85546875" style="2" customWidth="1"/>
    <col min="5" max="6" width="17.85546875" style="2" customWidth="1"/>
    <col min="7" max="7" width="18.85546875" style="2" customWidth="1"/>
    <col min="8" max="8" width="17.85546875" style="2" customWidth="1"/>
    <col min="9" max="16384" width="12" style="2"/>
  </cols>
  <sheetData>
    <row r="1" spans="1:9" s="3" customFormat="1" ht="39.9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365194.87</v>
      </c>
      <c r="D9" s="22">
        <v>0</v>
      </c>
      <c r="E9" s="22">
        <f t="shared" si="0"/>
        <v>365194.87</v>
      </c>
      <c r="F9" s="22">
        <v>849754.21</v>
      </c>
      <c r="G9" s="22">
        <v>849754.21</v>
      </c>
      <c r="H9" s="22">
        <f t="shared" si="1"/>
        <v>484559.33999999997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55603584.149999999</v>
      </c>
      <c r="D11" s="22">
        <v>1490585</v>
      </c>
      <c r="E11" s="22">
        <f t="shared" si="2"/>
        <v>57094169.149999999</v>
      </c>
      <c r="F11" s="22">
        <v>36948641.359999999</v>
      </c>
      <c r="G11" s="22">
        <v>36948641.359999999</v>
      </c>
      <c r="H11" s="22">
        <f t="shared" si="3"/>
        <v>-18654942.789999999</v>
      </c>
      <c r="I11" s="45" t="s">
        <v>42</v>
      </c>
    </row>
    <row r="12" spans="1:9" ht="20.399999999999999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0.399999999999999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4052830.3</v>
      </c>
      <c r="E14" s="22">
        <f t="shared" ref="E14" si="4">C14+D14</f>
        <v>4052830.3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55968779.019999996</v>
      </c>
      <c r="D16" s="23">
        <f t="shared" ref="D16:H16" si="6">SUM(D5:D14)</f>
        <v>5543415.2999999998</v>
      </c>
      <c r="E16" s="23">
        <f t="shared" si="6"/>
        <v>61512194.319999993</v>
      </c>
      <c r="F16" s="23">
        <f t="shared" si="6"/>
        <v>37798395.57</v>
      </c>
      <c r="G16" s="11">
        <f t="shared" si="6"/>
        <v>37798395.57</v>
      </c>
      <c r="H16" s="12">
        <f t="shared" si="6"/>
        <v>-18170383.449999999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0.399999999999999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ht="11.4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ht="11.4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0.399999999999999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0.399999999999999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55968779.019999996</v>
      </c>
      <c r="D31" s="26">
        <f t="shared" si="14"/>
        <v>1490585</v>
      </c>
      <c r="E31" s="26">
        <f t="shared" si="14"/>
        <v>57459364.019999996</v>
      </c>
      <c r="F31" s="26">
        <f t="shared" si="14"/>
        <v>37798395.57</v>
      </c>
      <c r="G31" s="26">
        <f t="shared" si="14"/>
        <v>37798395.57</v>
      </c>
      <c r="H31" s="26">
        <f t="shared" si="14"/>
        <v>-18170383.449999999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ht="11.4" x14ac:dyDescent="0.2">
      <c r="A33" s="16"/>
      <c r="B33" s="17" t="s">
        <v>31</v>
      </c>
      <c r="C33" s="25">
        <v>365194.87</v>
      </c>
      <c r="D33" s="25">
        <v>0</v>
      </c>
      <c r="E33" s="25">
        <f>C33+D33</f>
        <v>365194.87</v>
      </c>
      <c r="F33" s="25">
        <v>849754.21</v>
      </c>
      <c r="G33" s="25">
        <v>849754.21</v>
      </c>
      <c r="H33" s="25">
        <f t="shared" ref="H33:H34" si="15">G33-C33</f>
        <v>484559.33999999997</v>
      </c>
      <c r="I33" s="45" t="s">
        <v>40</v>
      </c>
    </row>
    <row r="34" spans="1:9" ht="11.4" x14ac:dyDescent="0.2">
      <c r="A34" s="16"/>
      <c r="B34" s="17" t="s">
        <v>32</v>
      </c>
      <c r="C34" s="25">
        <v>55603584.149999999</v>
      </c>
      <c r="D34" s="25">
        <v>1490585</v>
      </c>
      <c r="E34" s="25">
        <f>C34+D34</f>
        <v>57094169.149999999</v>
      </c>
      <c r="F34" s="25">
        <v>36948641.359999999</v>
      </c>
      <c r="G34" s="25">
        <v>36948641.359999999</v>
      </c>
      <c r="H34" s="25">
        <f t="shared" si="15"/>
        <v>-18654942.789999999</v>
      </c>
      <c r="I34" s="45" t="s">
        <v>42</v>
      </c>
    </row>
    <row r="35" spans="1:9" ht="20.399999999999999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4052830.3</v>
      </c>
      <c r="E37" s="26">
        <f t="shared" si="17"/>
        <v>4052830.3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4052830.3</v>
      </c>
      <c r="E38" s="25">
        <f>C38+D38</f>
        <v>4052830.3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55968779.019999996</v>
      </c>
      <c r="D39" s="23">
        <f t="shared" ref="D39:H39" si="18">SUM(D37+D31+D21)</f>
        <v>5543415.2999999998</v>
      </c>
      <c r="E39" s="23">
        <f t="shared" si="18"/>
        <v>61512194.319999993</v>
      </c>
      <c r="F39" s="23">
        <f t="shared" si="18"/>
        <v>37798395.57</v>
      </c>
      <c r="G39" s="23">
        <f t="shared" si="18"/>
        <v>37798395.57</v>
      </c>
      <c r="H39" s="12">
        <f t="shared" si="18"/>
        <v>-18170383.449999999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70" t="s">
        <v>54</v>
      </c>
    </row>
    <row r="42" spans="1:9" ht="21.6" x14ac:dyDescent="0.2">
      <c r="B42" s="38" t="s">
        <v>34</v>
      </c>
    </row>
    <row r="43" spans="1:9" ht="11.4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  <row r="48" spans="1:9" x14ac:dyDescent="0.2">
      <c r="B48" s="67" t="s">
        <v>50</v>
      </c>
      <c r="C48" s="68"/>
      <c r="D48" s="69"/>
      <c r="E48" s="69"/>
      <c r="F48" s="66" t="s">
        <v>51</v>
      </c>
      <c r="G48" s="66"/>
    </row>
    <row r="49" spans="2:7" x14ac:dyDescent="0.2">
      <c r="B49" s="67" t="s">
        <v>52</v>
      </c>
      <c r="C49" s="68"/>
      <c r="D49" s="69"/>
      <c r="E49" s="69"/>
      <c r="F49" s="66" t="s">
        <v>53</v>
      </c>
      <c r="G49" s="66"/>
    </row>
  </sheetData>
  <sheetProtection formatCells="0" formatColumns="0" formatRows="0" insertRows="0" autoFilter="0"/>
  <mergeCells count="11">
    <mergeCell ref="F48:G48"/>
    <mergeCell ref="F49:G49"/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2022-10-24T18:35:51Z</cp:lastPrinted>
  <dcterms:created xsi:type="dcterms:W3CDTF">2012-12-11T20:48:19Z</dcterms:created>
  <dcterms:modified xsi:type="dcterms:W3CDTF">2022-10-24T18:35:56Z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