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\"/>
    </mc:Choice>
  </mc:AlternateContent>
  <xr:revisionPtr revIDLastSave="0" documentId="13_ncr:1_{BEAB293F-01E8-459F-AF5C-B7F473BDB0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G46" i="4"/>
  <c r="G48" i="4" s="1"/>
  <c r="F4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<sst xmlns="http://schemas.openxmlformats.org/spreadsheetml/2006/main" count="64" uniqueCount="64">
  <si>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</si>
  <si>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</si>
  <si>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</si>
  <si>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</si>
  <si>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</si>
  <si>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</si>
  <si>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</si>
  <si>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</si>
  <si>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</si>
  <si>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</si>
  <si>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</si>
  <si>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</si>
  <si>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</si>
  <si>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</si>
  <si>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</si>
  <si>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</si>
  <si>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</si>
  <si>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</si>
  <si>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</si>
  <si>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</si>
  <si>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</si>
  <si>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</si>
  <si>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</si>
  <si>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</si>
  <si>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</si>
  <si>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</si>
  <si>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</si>
  <si>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</si>
  <si>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</si>
  <si>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</si>
  <si>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</si>
  <si>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</si>
  <si>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</si>
  <si>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</si>
  <si>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</si>
  <si>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</si>
  <si>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</si>
  <si>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</si>
  <si>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</si>
  <si>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</si>
  <si>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</si>
  <si>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</si>
  <si>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</si>
  <si>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</si>
  <si>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</si>
  <si>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</si>
  <si>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</si>
  <si>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</si>
  <si>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</si>
  <si>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</si>
  <si>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</si>
  <si>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</si>
  <si>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</si>
  <si>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</si>
  <si>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</si>
  <si>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</si>
  <si>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</si>
  <si>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</si>
  <si>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COMITE MUNICIPAL DE AGUA POTABLE Y ALCANTARLLADO DE APASEO EL GRANDE, GTO.
ESTADO DE SITUACION FINANCIERA
AL 31 DE DICIEMBRE DEL 2020</t>
  </si>
  <si>
    <t>"Bajo protesta de decir verdad declaramos que los Estados Financieros y sus notas, son razonablemente correctos y son responsabilidad del emisor".</t>
  </si>
  <si>
    <t>DIRECTOR GENERAL</t>
  </si>
  <si>
    <t>CONTADORA GENERAL</t>
  </si>
  <si>
    <t>LIC. RAMÓN GAUDENCIO JIMÉNEZ HERNÁNDEZ</t>
  </si>
  <si>
    <t>C.P. YARELI ARTEAGA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</si>
</sst>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3" borderId="0" xfId="0" applyFont="1" applyFill="1" applyAlignment="1">
      <alignment vertical="top"/>
    </xf>
    <xf numFmtId="4" fontId="3" fillId="0" borderId="0" xfId="8" applyNumberFormat="1" applyFont="1" applyAlignment="1">
      <alignment vertical="top"/>
    </xf>
    <xf numFmtId="4" fontId="10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showGridLines="0" tabSelected="1" topLeftCell="A22" zoomScaleNormal="100" zoomScaleSheetLayoutView="100" workbookViewId="0">
      <selection activeCell="B39" sqref="B3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8" ht="39.950000000000003" customHeight="1" x14ac:dyDescent="0.2">
      <c r="A1" s="48" t="s">
        <v>58</v>
      </c>
      <c r="B1" s="49"/>
      <c r="C1" s="49"/>
      <c r="D1" s="49"/>
      <c r="E1" s="49"/>
      <c r="F1" s="49"/>
      <c r="G1" s="50"/>
    </row>
    <row r="2" spans="1:8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8" s="3" customFormat="1" x14ac:dyDescent="0.2">
      <c r="A3" s="27"/>
      <c r="B3" s="21"/>
      <c r="C3" s="21"/>
      <c r="D3" s="8"/>
      <c r="E3" s="9"/>
      <c r="F3" s="21"/>
      <c r="G3" s="28"/>
    </row>
    <row r="4" spans="1:8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8" x14ac:dyDescent="0.2">
      <c r="A5" s="30" t="s">
        <v>27</v>
      </c>
      <c r="B5" s="12">
        <v>12373113.5</v>
      </c>
      <c r="C5" s="12">
        <v>16947542.109999999</v>
      </c>
      <c r="D5" s="17"/>
      <c r="E5" s="11" t="s">
        <v>41</v>
      </c>
      <c r="F5" s="12">
        <v>3088455.54</v>
      </c>
      <c r="G5" s="5">
        <v>832282.56</v>
      </c>
      <c r="H5" s="4"/>
    </row>
    <row r="6" spans="1:8" x14ac:dyDescent="0.2">
      <c r="A6" s="30" t="s">
        <v>28</v>
      </c>
      <c r="B6" s="12">
        <v>10126839.92</v>
      </c>
      <c r="C6" s="12">
        <v>11640587.17</v>
      </c>
      <c r="D6" s="17"/>
      <c r="E6" s="11" t="s">
        <v>42</v>
      </c>
      <c r="F6" s="12">
        <v>0</v>
      </c>
      <c r="G6" s="5">
        <v>0</v>
      </c>
      <c r="H6" s="4"/>
    </row>
    <row r="7" spans="1:8" x14ac:dyDescent="0.2">
      <c r="A7" s="30" t="s">
        <v>29</v>
      </c>
      <c r="B7" s="12">
        <v>1655366.35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8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8" x14ac:dyDescent="0.2">
      <c r="A9" s="30" t="s">
        <v>31</v>
      </c>
      <c r="B9" s="12">
        <v>355601.2</v>
      </c>
      <c r="C9" s="12">
        <v>192826.37</v>
      </c>
      <c r="D9" s="17"/>
      <c r="E9" s="11" t="s">
        <v>43</v>
      </c>
      <c r="F9" s="12">
        <v>0</v>
      </c>
      <c r="G9" s="42">
        <v>0</v>
      </c>
    </row>
    <row r="10" spans="1:8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8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8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8" x14ac:dyDescent="0.2">
      <c r="A13" s="37" t="s">
        <v>5</v>
      </c>
      <c r="B13" s="10">
        <f>SUM(B5:B11)</f>
        <v>24510920.970000003</v>
      </c>
      <c r="C13" s="10">
        <f>SUM(C5:C11)</f>
        <v>28780955.650000002</v>
      </c>
      <c r="D13" s="17"/>
      <c r="E13" s="11"/>
      <c r="F13" s="10"/>
      <c r="G13" s="5"/>
    </row>
    <row r="14" spans="1:8" x14ac:dyDescent="0.2">
      <c r="A14" s="27"/>
      <c r="B14" s="10"/>
      <c r="C14" s="10"/>
      <c r="D14" s="8"/>
      <c r="E14" s="38" t="s">
        <v>6</v>
      </c>
      <c r="F14" s="12">
        <f>SUM(F5:F12)</f>
        <v>3088455.54</v>
      </c>
      <c r="G14" s="5">
        <f>SUM(G5:G12)</f>
        <v>832282.56</v>
      </c>
    </row>
    <row r="15" spans="1:8" x14ac:dyDescent="0.2">
      <c r="A15" s="27" t="s">
        <v>24</v>
      </c>
      <c r="B15" s="12"/>
      <c r="C15" s="12"/>
      <c r="D15" s="17"/>
      <c r="E15" s="9"/>
      <c r="F15" s="10"/>
      <c r="G15" s="6"/>
    </row>
    <row r="16" spans="1:8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34326532.130000003</v>
      </c>
      <c r="C18" s="12">
        <v>21562247.399999999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33063846.84</v>
      </c>
      <c r="C19" s="12">
        <v>31744215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866662.43</v>
      </c>
      <c r="C20" s="12">
        <v>856490.03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-16144992.789999999</v>
      </c>
      <c r="C21" s="12">
        <v>-12222226.609999999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2595326.14</v>
      </c>
      <c r="C22" s="12">
        <v>2350602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54707374.750000007</v>
      </c>
      <c r="C26" s="10">
        <f>SUM(C16:C24)</f>
        <v>44291327.82</v>
      </c>
      <c r="D26" s="17"/>
      <c r="E26" s="39" t="s">
        <v>57</v>
      </c>
      <c r="F26" s="10">
        <f>SUM(F24+F14)</f>
        <v>3088455.54</v>
      </c>
      <c r="G26" s="6">
        <f>SUM(G14+G24)</f>
        <v>832282.56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79218295.720000014</v>
      </c>
      <c r="C28" s="10">
        <f>C13+C26</f>
        <v>73072283.469999999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942681.52</v>
      </c>
      <c r="G30" s="6">
        <f>SUM(G31:G33)</f>
        <v>942681.52</v>
      </c>
    </row>
    <row r="31" spans="1:7" x14ac:dyDescent="0.2">
      <c r="A31" s="31"/>
      <c r="B31" s="15"/>
      <c r="C31" s="15"/>
      <c r="D31" s="17"/>
      <c r="E31" s="11" t="s">
        <v>2</v>
      </c>
      <c r="F31" s="12">
        <v>842981.52</v>
      </c>
      <c r="G31" s="5">
        <v>842981.52</v>
      </c>
    </row>
    <row r="32" spans="1:7" x14ac:dyDescent="0.2">
      <c r="A32" s="31"/>
      <c r="B32" s="15"/>
      <c r="C32" s="15"/>
      <c r="D32" s="17"/>
      <c r="E32" s="11" t="s">
        <v>18</v>
      </c>
      <c r="F32" s="12">
        <v>99700</v>
      </c>
      <c r="G32" s="5">
        <v>99700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75187158.659999996</v>
      </c>
      <c r="G35" s="6">
        <f>SUM(G36:G40)</f>
        <v>71297319.390000001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1588814.63</v>
      </c>
      <c r="G36" s="5">
        <v>741371.45</v>
      </c>
    </row>
    <row r="37" spans="1:7" x14ac:dyDescent="0.2">
      <c r="A37" s="31"/>
      <c r="B37" s="15"/>
      <c r="C37" s="15"/>
      <c r="D37" s="17"/>
      <c r="E37" s="11" t="s">
        <v>19</v>
      </c>
      <c r="F37" s="12">
        <v>73598344.030000001</v>
      </c>
      <c r="G37" s="5">
        <v>70555947.939999998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76129840.179999992</v>
      </c>
      <c r="G46" s="5">
        <f>SUM(G42+G35+G30)</f>
        <v>72240000.909999996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79218295.719999999</v>
      </c>
      <c r="G48" s="20">
        <f>G46+G26</f>
        <v>73072283.469999999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59</v>
      </c>
      <c r="B50" s="44"/>
      <c r="C50" s="44"/>
      <c r="D50" s="44"/>
      <c r="E50" s="44"/>
      <c r="F50" s="44"/>
    </row>
    <row r="51" spans="1:7" x14ac:dyDescent="0.2">
      <c r="B51" s="4"/>
    </row>
    <row r="52" spans="1:7" x14ac:dyDescent="0.2">
      <c r="B52" s="4"/>
    </row>
    <row r="53" spans="1:7" x14ac:dyDescent="0.2">
      <c r="B53" s="4"/>
    </row>
    <row r="55" spans="1:7" x14ac:dyDescent="0.2">
      <c r="E55" s="45"/>
    </row>
    <row r="56" spans="1:7" x14ac:dyDescent="0.2">
      <c r="A56" s="34"/>
      <c r="E56" s="34"/>
    </row>
    <row r="57" spans="1:7" x14ac:dyDescent="0.2">
      <c r="A57" s="46" t="s">
        <v>60</v>
      </c>
      <c r="E57" s="47" t="s">
        <v>61</v>
      </c>
    </row>
    <row r="58" spans="1:7" x14ac:dyDescent="0.2">
      <c r="A58" s="46" t="s">
        <v>62</v>
      </c>
      <c r="E58" s="47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2021-02-02T17:03:28Z</cp:lastPrinted>
  <dcterms:created xsi:type="dcterms:W3CDTF">2012-12-11T20:26:08Z</dcterms:created>
  <dcterms:modified xsi:type="dcterms:W3CDTF">2021-02-02T17:50:36Z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