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90" windowHeight="694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4" i="5" l="1"/>
  <c r="G14" i="5"/>
  <c r="H14" i="5"/>
  <c r="I14" i="5"/>
  <c r="J14" i="5"/>
</calcChain>
</file>

<file path=xl/sharedStrings.xml><?xml version="1.0" encoding="utf-8"?>
<sst xmlns="http://schemas.openxmlformats.org/spreadsheetml/2006/main" count="164" uniqueCount="133">
  <si>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</si>
  <si>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</si>
  <si>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</si>
  <si>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</si>
  <si>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</si>
  <si>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</si>
  <si>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</si>
  <si>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</si>
  <si>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</si>
  <si>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</si>
  <si>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</si>
  <si>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</si>
  <si>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</si>
  <si>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</si>
  <si>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</si>
  <si>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</si>
  <si>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</si>
  <si>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</si>
  <si>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</si>
  <si>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</si>
  <si>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</si>
  <si>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</si>
  <si>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</si>
  <si>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</si>
  <si>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</si>
  <si>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</si>
  <si>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</si>
  <si>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</si>
  <si>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</si>
  <si>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</si>
  <si>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</si>
  <si>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</si>
  <si>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</si>
  <si>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</si>
  <si>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</si>
  <si>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</si>
  <si>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</si>
  <si>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</si>
  <si>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</si>
  <si>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</si>
  <si>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</si>
  <si>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</si>
  <si>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</si>
  <si>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</si>
  <si>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</si>
  <si>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</si>
  <si>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</si>
  <si>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</si>
  <si>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</si>
  <si>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</si>
  <si>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</si>
  <si>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</si>
  <si>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</si>
  <si>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</si>
  <si>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</si>
  <si>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</si>
  <si>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</si>
  <si>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</si>
  <si>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</si>
  <si>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</si>
  <si>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</si>
  <si>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</si>
  <si>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</si>
  <si>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</si>
  <si>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</si>
  <si>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</si>
  <si>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</si>
  <si>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</si>
  <si>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</si>
  <si>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</si>
  <si>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</si>
  <si>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</si>
  <si>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</si>
  <si>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</si>
  <si>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</si>
  <si>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</si>
  <si>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</si>
  <si>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</si>
  <si>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</si>
  <si>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</si>
  <si>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</si>
  <si>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</si>
  <si>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</si>
  <si>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</si>
  <si>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</si>
  <si>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</si>
  <si>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Comité Municipal de Agua Potable y Alcantarillado de Apaseo el Grande, Gto.
INDICADORES DE RESULTADOS
DEL 1 DE ENERO AL 30 DE JUNIO DE 2019</t>
  </si>
  <si>
    <t>E0001</t>
  </si>
  <si>
    <t>E0002</t>
  </si>
  <si>
    <t>E0003</t>
  </si>
  <si>
    <t>E0004</t>
  </si>
  <si>
    <t>E0006</t>
  </si>
  <si>
    <t>E0007</t>
  </si>
  <si>
    <t>E0008</t>
  </si>
  <si>
    <t>E0009</t>
  </si>
  <si>
    <t>E0010</t>
  </si>
  <si>
    <t>CMAPA ADMON Y ABASTECIMIENTO DEL AGUA</t>
  </si>
  <si>
    <t>COORDINACION ADMINISTRATIVA CONTABLE</t>
  </si>
  <si>
    <t>COORDINACION DE COMERCIALIZACION</t>
  </si>
  <si>
    <t>COORDINACIÓN TECNICA</t>
  </si>
  <si>
    <t>COORDINACION JURIDICA</t>
  </si>
  <si>
    <t>COORDINACION DE COMUNIDADES RURALES</t>
  </si>
  <si>
    <t>COORDINACION PTAR</t>
  </si>
  <si>
    <t>COORDINACION OPERATIVA</t>
  </si>
  <si>
    <t>COORDINACION CONTROL INTERNO</t>
  </si>
  <si>
    <t>E</t>
  </si>
  <si>
    <t>Coordinación de la Politica de Gobierno</t>
  </si>
  <si>
    <t>Asuntos Financieros y Hacendarios</t>
  </si>
  <si>
    <t>Otros Servicios Generales</t>
  </si>
  <si>
    <t>Protección Ambiental</t>
  </si>
  <si>
    <t>Vivienda y Servicios a la Comunidad</t>
  </si>
  <si>
    <t>ComiteMunicipal de Agua Potable y Alcantarillado de Apaseo el Grande,Gto</t>
  </si>
  <si>
    <t>NO</t>
  </si>
  <si>
    <t>SI</t>
  </si>
  <si>
    <t>Suficiente interes de las autordades municipales</t>
  </si>
  <si>
    <t>suficiente infraestructura pluvial en el municipio</t>
  </si>
  <si>
    <t>Adecuadas practicas en el uso del agua en la vivienda</t>
  </si>
  <si>
    <t>pocentaje</t>
  </si>
  <si>
    <t>Porcentaje en remplazo de medidores</t>
  </si>
  <si>
    <t>Total de medidores remplazados / El monto total de medidores averiados * 100</t>
  </si>
  <si>
    <t>medidores averiados</t>
  </si>
  <si>
    <t>Porcentaje de proyectos pluviales presentados</t>
  </si>
  <si>
    <t>Total de proyectos aprobados / Total de proyectos solicitados * 100</t>
  </si>
  <si>
    <t>proyectos autorizados</t>
  </si>
  <si>
    <t xml:space="preserve">Porcentaje de platicas realizadas </t>
  </si>
  <si>
    <t>porcentaje</t>
  </si>
  <si>
    <t>Total de platicas impartidas  / Total de platicas pleneadas * 100</t>
  </si>
  <si>
    <t>platicas impartidas</t>
  </si>
  <si>
    <t>TPI  / TPP * 100</t>
  </si>
  <si>
    <t>TPA / TPS * 100</t>
  </si>
  <si>
    <t>TMR / TMA * 100</t>
  </si>
  <si>
    <t>DIRECTOR GENERAL
LIC. RAMON GAUDENCIO JIMENEZ HERNANDEZ</t>
  </si>
  <si>
    <t xml:space="preserve">COORDINACION ADMINISTRATIVO CONTABLE
C.P. BLANCA BIBIANA VILLEGAS LUNA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</si>
</sst>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name val="Arial"/>
      <family val="2"/>
    </font>
    <font>
      <sz val="8"/>
      <color theme="1"/>
      <name val="Arial"/>
      <family val="2"/>
    </font>
    <font>
      <sz val="8"/>
      <color rgb="FFFF0000"/>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64"/>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4" fillId="0" borderId="0" applyFont="0" applyFill="0" applyBorder="0" applyAlignment="0" applyProtection="0"/>
  </cellStyleXfs>
  <cellXfs count="6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Border="1" applyProtection="1">
      <protection locked="0"/>
    </xf>
    <xf numFmtId="0" fontId="0" fillId="0" borderId="0" xfId="0" applyFont="1" applyBorder="1" applyAlignment="1">
      <alignment horizontal="center" vertical="top"/>
    </xf>
    <xf numFmtId="0" fontId="13" fillId="0" borderId="0" xfId="0" applyFont="1" applyFill="1" applyBorder="1" applyAlignment="1">
      <alignment horizontal="left" wrapText="1"/>
    </xf>
    <xf numFmtId="0" fontId="0" fillId="0" borderId="0" xfId="0" applyFont="1" applyAlignment="1" applyProtection="1">
      <alignment horizontal="left" vertical="top"/>
      <protection locked="0"/>
    </xf>
    <xf numFmtId="4" fontId="11" fillId="0" borderId="0" xfId="0" applyNumberFormat="1" applyFont="1" applyAlignment="1" applyProtection="1">
      <alignment horizontal="center" vertical="top"/>
      <protection locked="0"/>
    </xf>
    <xf numFmtId="4" fontId="13" fillId="0" borderId="0" xfId="0" applyNumberFormat="1" applyFont="1" applyFill="1" applyBorder="1" applyProtection="1">
      <protection locked="0"/>
    </xf>
    <xf numFmtId="0" fontId="15" fillId="0" borderId="0" xfId="0" applyFont="1"/>
    <xf numFmtId="0" fontId="0" fillId="0" borderId="0" xfId="0" applyFont="1" applyAlignment="1" applyProtection="1">
      <alignment horizontal="center" vertical="center"/>
    </xf>
    <xf numFmtId="0" fontId="0" fillId="0" borderId="0" xfId="0" applyFont="1" applyAlignment="1" applyProtection="1">
      <alignment horizontal="center" vertical="center" wrapText="1"/>
      <protection locked="0"/>
    </xf>
    <xf numFmtId="0" fontId="0" fillId="0" borderId="0" xfId="0" applyFont="1" applyFill="1" applyBorder="1" applyAlignment="1" applyProtection="1">
      <alignment horizontal="center" vertical="center"/>
    </xf>
    <xf numFmtId="0" fontId="0" fillId="0" borderId="0" xfId="0" applyFont="1" applyAlignment="1" applyProtection="1">
      <alignment horizontal="center"/>
    </xf>
    <xf numFmtId="0" fontId="0" fillId="0" borderId="0" xfId="0" applyFont="1" applyFill="1" applyBorder="1" applyAlignment="1" applyProtection="1">
      <alignment horizontal="center"/>
    </xf>
    <xf numFmtId="0" fontId="0" fillId="0" borderId="0" xfId="0" applyFont="1" applyAlignment="1" applyProtection="1">
      <alignment horizontal="center" vertical="center"/>
      <protection locked="0"/>
    </xf>
    <xf numFmtId="10" fontId="0" fillId="0" borderId="0" xfId="0" applyNumberFormat="1" applyFont="1" applyAlignment="1" applyProtection="1">
      <alignment horizontal="center" vertical="center"/>
      <protection locked="0"/>
    </xf>
    <xf numFmtId="9" fontId="0" fillId="0" borderId="0" xfId="17" applyFont="1" applyAlignment="1" applyProtection="1">
      <alignment horizontal="center" vertical="center"/>
      <protection locked="0"/>
    </xf>
    <xf numFmtId="10" fontId="0" fillId="0" borderId="0" xfId="17" applyNumberFormat="1" applyFont="1" applyAlignment="1" applyProtection="1">
      <alignment horizontal="center" vertical="center"/>
      <protection locked="0"/>
    </xf>
    <xf numFmtId="0" fontId="0" fillId="0" borderId="0" xfId="0" applyFont="1" applyAlignment="1" applyProtection="1">
      <alignment horizontal="left" vertical="center"/>
    </xf>
    <xf numFmtId="0" fontId="0" fillId="0" borderId="0" xfId="0" applyFont="1" applyAlignment="1">
      <alignment horizontal="center" vertical="center" wrapText="1"/>
    </xf>
    <xf numFmtId="0" fontId="0" fillId="0" borderId="7" xfId="0" applyFont="1" applyBorder="1" applyAlignment="1" applyProtection="1">
      <alignment horizontal="center" vertical="top" wrapText="1"/>
      <protection locked="0"/>
    </xf>
    <xf numFmtId="0" fontId="0" fillId="0" borderId="7" xfId="0" applyFont="1" applyBorder="1"/>
  </cellXfs>
  <cellStyles count="18">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6"/>
  <sheetViews>
    <sheetView tabSelected="1" topLeftCell="B3" workbookViewId="0">
      <selection activeCell="G25" sqref="G25"/>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21" style="3" customWidth="1"/>
    <col min="24" max="16384" width="12" style="3"/>
  </cols>
  <sheetData>
    <row r="1" spans="1:27" s="1" customFormat="1" ht="60" customHeight="1" x14ac:dyDescent="0.2">
      <c r="A1" s="37" t="s">
        <v>86</v>
      </c>
      <c r="B1" s="38"/>
      <c r="C1" s="38"/>
      <c r="D1" s="38"/>
      <c r="E1" s="38"/>
      <c r="F1" s="38"/>
      <c r="G1" s="38"/>
      <c r="H1" s="38"/>
      <c r="I1" s="38"/>
      <c r="J1" s="38"/>
      <c r="K1" s="38"/>
      <c r="L1" s="38"/>
      <c r="M1" s="38"/>
      <c r="N1" s="38"/>
      <c r="O1" s="38"/>
      <c r="P1" s="38"/>
      <c r="Q1" s="38"/>
      <c r="R1" s="38"/>
      <c r="S1" s="38"/>
      <c r="T1" s="38"/>
      <c r="U1" s="38"/>
      <c r="V1" s="38"/>
      <c r="W1" s="39"/>
    </row>
    <row r="2" spans="1:27" s="1" customFormat="1" ht="11.25" customHeight="1" x14ac:dyDescent="0.2">
      <c r="A2" s="34" t="s">
        <v>74</v>
      </c>
      <c r="B2" s="34"/>
      <c r="C2" s="34"/>
      <c r="D2" s="34"/>
      <c r="E2" s="34"/>
      <c r="F2" s="44" t="s">
        <v>2</v>
      </c>
      <c r="G2" s="44"/>
      <c r="H2" s="44"/>
      <c r="I2" s="44"/>
      <c r="J2" s="44"/>
      <c r="K2" s="35" t="s">
        <v>72</v>
      </c>
      <c r="L2" s="35"/>
      <c r="M2" s="35"/>
      <c r="N2" s="36" t="s">
        <v>73</v>
      </c>
      <c r="O2" s="36"/>
      <c r="P2" s="36"/>
      <c r="Q2" s="36"/>
      <c r="R2" s="36"/>
      <c r="S2" s="36"/>
      <c r="T2" s="36"/>
      <c r="U2" s="40" t="s">
        <v>55</v>
      </c>
      <c r="V2" s="40"/>
      <c r="W2" s="40"/>
      <c r="X2" s="51"/>
      <c r="Y2" s="51"/>
      <c r="Z2" s="51"/>
      <c r="AA2" s="51"/>
    </row>
    <row r="3" spans="1:27"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41" t="s">
        <v>54</v>
      </c>
      <c r="V3" s="42" t="s">
        <v>31</v>
      </c>
      <c r="W3" s="42" t="s">
        <v>71</v>
      </c>
    </row>
    <row r="4" spans="1:27"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3">
        <v>21</v>
      </c>
      <c r="V4" s="43">
        <v>22</v>
      </c>
      <c r="W4" s="43">
        <v>23</v>
      </c>
    </row>
    <row r="5" spans="1:27" x14ac:dyDescent="0.2">
      <c r="A5" s="18" t="s">
        <v>105</v>
      </c>
      <c r="B5" s="18" t="s">
        <v>87</v>
      </c>
      <c r="C5" s="45" t="s">
        <v>96</v>
      </c>
      <c r="D5" s="47" t="s">
        <v>106</v>
      </c>
      <c r="E5" s="48" t="s">
        <v>111</v>
      </c>
      <c r="F5" s="50">
        <v>1166673.3999999999</v>
      </c>
      <c r="G5" s="50">
        <v>1216548.94</v>
      </c>
      <c r="H5" s="50">
        <v>992840.39</v>
      </c>
      <c r="I5" s="50">
        <v>992840.39</v>
      </c>
      <c r="J5" s="50">
        <v>992840.39</v>
      </c>
      <c r="K5" s="55" t="s">
        <v>112</v>
      </c>
      <c r="L5" s="3"/>
      <c r="M5" s="3"/>
      <c r="N5" s="3"/>
      <c r="O5" s="3"/>
      <c r="P5" s="17"/>
      <c r="Q5" s="17"/>
    </row>
    <row r="6" spans="1:27" x14ac:dyDescent="0.2">
      <c r="A6" s="18" t="s">
        <v>105</v>
      </c>
      <c r="B6" s="18" t="s">
        <v>88</v>
      </c>
      <c r="C6" s="45" t="s">
        <v>97</v>
      </c>
      <c r="D6" s="47" t="s">
        <v>107</v>
      </c>
      <c r="E6" s="48" t="s">
        <v>111</v>
      </c>
      <c r="F6" s="50">
        <v>3787563.23</v>
      </c>
      <c r="G6" s="50">
        <v>9966981.4199999999</v>
      </c>
      <c r="H6" s="50">
        <v>6555007.7300000004</v>
      </c>
      <c r="I6" s="50">
        <v>6555007.7300000004</v>
      </c>
      <c r="J6" s="50">
        <v>6555007.7300000004</v>
      </c>
      <c r="K6" s="55" t="s">
        <v>112</v>
      </c>
      <c r="L6" s="3"/>
      <c r="M6" s="3"/>
      <c r="N6" s="3"/>
      <c r="O6" s="3"/>
      <c r="P6" s="17"/>
      <c r="Q6" s="17"/>
    </row>
    <row r="7" spans="1:27" ht="22.5" x14ac:dyDescent="0.2">
      <c r="A7" s="18" t="s">
        <v>105</v>
      </c>
      <c r="B7" s="18" t="s">
        <v>89</v>
      </c>
      <c r="C7" s="45" t="s">
        <v>98</v>
      </c>
      <c r="D7" s="47" t="s">
        <v>108</v>
      </c>
      <c r="E7" s="48" t="s">
        <v>111</v>
      </c>
      <c r="F7" s="50">
        <v>3384551.07</v>
      </c>
      <c r="G7" s="50">
        <v>5122733.87</v>
      </c>
      <c r="H7" s="50">
        <v>3718257.12</v>
      </c>
      <c r="I7" s="50">
        <v>3718257.12</v>
      </c>
      <c r="J7" s="50">
        <v>3718257.12</v>
      </c>
      <c r="K7" s="52" t="s">
        <v>113</v>
      </c>
      <c r="L7" s="52" t="s">
        <v>29</v>
      </c>
      <c r="M7" s="52" t="s">
        <v>114</v>
      </c>
      <c r="N7" s="52" t="s">
        <v>118</v>
      </c>
      <c r="O7" s="52" t="s">
        <v>117</v>
      </c>
      <c r="P7" s="53" t="s">
        <v>130</v>
      </c>
      <c r="Q7" s="17" t="s">
        <v>119</v>
      </c>
      <c r="R7" s="57">
        <v>320</v>
      </c>
      <c r="S7" s="57">
        <v>249</v>
      </c>
      <c r="T7" s="58">
        <v>0.77810000000000001</v>
      </c>
      <c r="U7" s="57">
        <v>249</v>
      </c>
      <c r="V7" s="57">
        <v>320</v>
      </c>
      <c r="W7" s="61" t="s">
        <v>120</v>
      </c>
    </row>
    <row r="8" spans="1:27" ht="22.5" x14ac:dyDescent="0.2">
      <c r="A8" s="18" t="s">
        <v>105</v>
      </c>
      <c r="B8" s="18" t="s">
        <v>90</v>
      </c>
      <c r="C8" s="45" t="s">
        <v>99</v>
      </c>
      <c r="D8" s="47" t="s">
        <v>110</v>
      </c>
      <c r="E8" s="48" t="s">
        <v>111</v>
      </c>
      <c r="F8" s="50">
        <v>7950062.0300000003</v>
      </c>
      <c r="G8" s="50">
        <v>32253191.050000001</v>
      </c>
      <c r="H8" s="50">
        <v>22972758.050000001</v>
      </c>
      <c r="I8" s="50">
        <v>22972758.050000001</v>
      </c>
      <c r="J8" s="50">
        <v>22972758.050000001</v>
      </c>
      <c r="K8" s="54" t="s">
        <v>113</v>
      </c>
      <c r="L8" s="52" t="s">
        <v>29</v>
      </c>
      <c r="M8" s="52" t="s">
        <v>115</v>
      </c>
      <c r="N8" s="52" t="s">
        <v>121</v>
      </c>
      <c r="O8" s="52" t="s">
        <v>117</v>
      </c>
      <c r="P8" s="53" t="s">
        <v>129</v>
      </c>
      <c r="Q8" s="17" t="s">
        <v>122</v>
      </c>
      <c r="R8" s="57">
        <v>12</v>
      </c>
      <c r="S8" s="57">
        <v>10</v>
      </c>
      <c r="T8" s="59">
        <v>0.83</v>
      </c>
      <c r="U8" s="57">
        <v>10</v>
      </c>
      <c r="V8" s="57">
        <v>12</v>
      </c>
      <c r="W8" s="61" t="s">
        <v>123</v>
      </c>
    </row>
    <row r="9" spans="1:27" x14ac:dyDescent="0.2">
      <c r="A9" s="18" t="s">
        <v>105</v>
      </c>
      <c r="B9" s="18" t="s">
        <v>91</v>
      </c>
      <c r="C9" s="45" t="s">
        <v>100</v>
      </c>
      <c r="D9" s="47" t="s">
        <v>106</v>
      </c>
      <c r="E9" s="48" t="s">
        <v>111</v>
      </c>
      <c r="F9" s="50">
        <v>783044.71</v>
      </c>
      <c r="G9" s="50">
        <v>790044.71</v>
      </c>
      <c r="H9" s="50">
        <v>581234.82999999996</v>
      </c>
      <c r="I9" s="50">
        <v>581234.82999999996</v>
      </c>
      <c r="J9" s="50">
        <v>581234.82999999996</v>
      </c>
      <c r="K9" s="54" t="s">
        <v>112</v>
      </c>
      <c r="L9" s="52"/>
      <c r="M9" s="52"/>
      <c r="N9" s="52"/>
      <c r="O9" s="52"/>
      <c r="P9" s="53"/>
      <c r="Q9" s="17"/>
      <c r="R9" s="57"/>
      <c r="S9" s="57"/>
      <c r="T9" s="57"/>
      <c r="U9" s="57"/>
      <c r="V9" s="57"/>
      <c r="W9" s="61"/>
    </row>
    <row r="10" spans="1:27" ht="22.5" x14ac:dyDescent="0.2">
      <c r="A10" s="18" t="s">
        <v>105</v>
      </c>
      <c r="B10" s="18" t="s">
        <v>92</v>
      </c>
      <c r="C10" s="45" t="s">
        <v>101</v>
      </c>
      <c r="D10" s="47" t="s">
        <v>109</v>
      </c>
      <c r="E10" s="48" t="s">
        <v>111</v>
      </c>
      <c r="F10" s="50">
        <v>1103912.56</v>
      </c>
      <c r="G10" s="50">
        <v>1473678.98</v>
      </c>
      <c r="H10" s="50">
        <v>1110190.98</v>
      </c>
      <c r="I10" s="50">
        <v>1110190.98</v>
      </c>
      <c r="J10" s="50">
        <v>1110190.98</v>
      </c>
      <c r="K10" s="54" t="s">
        <v>113</v>
      </c>
      <c r="L10" s="52" t="s">
        <v>29</v>
      </c>
      <c r="M10" s="52" t="s">
        <v>116</v>
      </c>
      <c r="N10" s="52" t="s">
        <v>124</v>
      </c>
      <c r="O10" s="52" t="s">
        <v>125</v>
      </c>
      <c r="P10" s="53" t="s">
        <v>128</v>
      </c>
      <c r="Q10" s="17" t="s">
        <v>126</v>
      </c>
      <c r="R10" s="57">
        <v>173</v>
      </c>
      <c r="S10" s="57">
        <v>214</v>
      </c>
      <c r="T10" s="60">
        <v>1.0375000000000001</v>
      </c>
      <c r="U10" s="57">
        <v>214</v>
      </c>
      <c r="V10" s="57">
        <v>173</v>
      </c>
      <c r="W10" s="61" t="s">
        <v>127</v>
      </c>
    </row>
    <row r="11" spans="1:27" x14ac:dyDescent="0.2">
      <c r="A11" s="18" t="s">
        <v>105</v>
      </c>
      <c r="B11" s="18" t="s">
        <v>93</v>
      </c>
      <c r="C11" s="45" t="s">
        <v>102</v>
      </c>
      <c r="D11" s="47" t="s">
        <v>109</v>
      </c>
      <c r="E11" s="48" t="s">
        <v>111</v>
      </c>
      <c r="F11" s="50">
        <v>2961331.62</v>
      </c>
      <c r="G11" s="50">
        <v>6056074.0599999996</v>
      </c>
      <c r="H11" s="50">
        <v>4722839.83</v>
      </c>
      <c r="I11" s="50">
        <v>4722839.83</v>
      </c>
      <c r="J11" s="50">
        <v>4722839.83</v>
      </c>
      <c r="K11" s="56" t="s">
        <v>112</v>
      </c>
      <c r="L11" s="3"/>
      <c r="M11" s="3"/>
      <c r="N11" s="3"/>
      <c r="O11" s="3"/>
      <c r="P11" s="17"/>
      <c r="Q11" s="17"/>
    </row>
    <row r="12" spans="1:27" x14ac:dyDescent="0.2">
      <c r="A12" s="18" t="s">
        <v>105</v>
      </c>
      <c r="B12" s="18" t="s">
        <v>94</v>
      </c>
      <c r="C12" s="45" t="s">
        <v>103</v>
      </c>
      <c r="D12" s="47" t="s">
        <v>110</v>
      </c>
      <c r="E12" s="48" t="s">
        <v>111</v>
      </c>
      <c r="F12" s="50">
        <v>7327762.5999999996</v>
      </c>
      <c r="G12" s="50">
        <v>9265321.0099999998</v>
      </c>
      <c r="H12" s="50">
        <v>7688196.1600000001</v>
      </c>
      <c r="I12" s="50">
        <v>7688196.1600000001</v>
      </c>
      <c r="J12" s="50">
        <v>7688196.1600000001</v>
      </c>
      <c r="K12" s="56" t="s">
        <v>112</v>
      </c>
      <c r="L12" s="3"/>
      <c r="M12" s="3"/>
      <c r="N12" s="3"/>
      <c r="O12" s="3"/>
      <c r="P12" s="17"/>
      <c r="Q12" s="17"/>
    </row>
    <row r="13" spans="1:27" x14ac:dyDescent="0.2">
      <c r="A13" s="18" t="s">
        <v>105</v>
      </c>
      <c r="B13" s="18" t="s">
        <v>95</v>
      </c>
      <c r="C13" s="45" t="s">
        <v>104</v>
      </c>
      <c r="D13" s="47" t="s">
        <v>106</v>
      </c>
      <c r="E13" s="48" t="s">
        <v>111</v>
      </c>
      <c r="F13" s="50">
        <v>822953.81</v>
      </c>
      <c r="G13" s="50">
        <v>916404.21</v>
      </c>
      <c r="H13" s="50">
        <v>566285.31000000006</v>
      </c>
      <c r="I13" s="50">
        <v>566285.31000000006</v>
      </c>
      <c r="J13" s="50">
        <v>566285.31000000006</v>
      </c>
      <c r="K13" s="55" t="s">
        <v>112</v>
      </c>
      <c r="L13" s="3"/>
      <c r="M13" s="3"/>
      <c r="N13" s="3"/>
      <c r="O13" s="3"/>
      <c r="P13" s="17"/>
      <c r="Q13" s="17"/>
    </row>
    <row r="14" spans="1:27" ht="12.75" x14ac:dyDescent="0.2">
      <c r="A14" s="18"/>
      <c r="B14" s="19"/>
      <c r="C14" s="46"/>
      <c r="D14" s="20"/>
      <c r="E14" s="19"/>
      <c r="F14" s="49">
        <f>SUM(F5:F13)</f>
        <v>29287855.029999997</v>
      </c>
      <c r="G14" s="49">
        <f>SUM(G5:G13)</f>
        <v>67060978.25</v>
      </c>
      <c r="H14" s="49">
        <f>SUM(H5:H13)</f>
        <v>48907610.399999991</v>
      </c>
      <c r="I14" s="49">
        <f>SUM(I5:I13)</f>
        <v>48907610.399999991</v>
      </c>
      <c r="J14" s="49">
        <f>SUM(J5:J13)</f>
        <v>48907610.399999991</v>
      </c>
      <c r="K14" s="3"/>
      <c r="L14" s="3"/>
      <c r="M14" s="3"/>
      <c r="N14" s="3"/>
      <c r="O14" s="3"/>
      <c r="P14" s="16"/>
      <c r="Q14" s="16"/>
    </row>
    <row r="15" spans="1:27" x14ac:dyDescent="0.2">
      <c r="A15" s="18"/>
      <c r="B15" s="19"/>
      <c r="C15" s="20"/>
      <c r="D15" s="20"/>
      <c r="E15" s="19"/>
      <c r="F15" s="19"/>
      <c r="G15" s="19"/>
      <c r="H15" s="19"/>
      <c r="I15" s="19"/>
      <c r="J15" s="19"/>
      <c r="K15" s="3"/>
      <c r="L15" s="3"/>
      <c r="M15" s="3"/>
      <c r="N15" s="3"/>
      <c r="O15" s="3"/>
      <c r="P15" s="17"/>
      <c r="Q15" s="17"/>
    </row>
    <row r="16" spans="1:27" x14ac:dyDescent="0.2">
      <c r="A16" s="18"/>
      <c r="B16" s="19"/>
      <c r="C16" s="20"/>
      <c r="D16" s="20"/>
      <c r="E16" s="19"/>
      <c r="F16" s="19"/>
      <c r="G16" s="19"/>
      <c r="H16" s="19"/>
      <c r="I16" s="19"/>
      <c r="J16" s="19"/>
      <c r="K16" s="3"/>
      <c r="L16" s="3"/>
      <c r="M16" s="3"/>
      <c r="N16" s="3"/>
      <c r="O16" s="3"/>
      <c r="P16" s="17"/>
      <c r="Q16" s="17"/>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F23" s="19"/>
      <c r="G23" s="19"/>
      <c r="H23" s="19"/>
      <c r="I23" s="19"/>
      <c r="J23" s="19"/>
      <c r="K23" s="3"/>
      <c r="L23" s="3"/>
      <c r="M23" s="3"/>
      <c r="N23" s="3"/>
      <c r="O23" s="3"/>
      <c r="P23" s="17"/>
      <c r="Q23" s="17"/>
    </row>
    <row r="24" spans="1:17" x14ac:dyDescent="0.2">
      <c r="A24" s="18"/>
      <c r="B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D30" s="1"/>
    </row>
    <row r="31" spans="1:17" x14ac:dyDescent="0.2">
      <c r="C31" s="64"/>
      <c r="D31" s="20"/>
      <c r="E31" s="19"/>
    </row>
    <row r="32" spans="1:17" ht="56.25" x14ac:dyDescent="0.2">
      <c r="C32" s="62" t="s">
        <v>131</v>
      </c>
      <c r="D32" s="20"/>
      <c r="E32" s="63" t="s">
        <v>132</v>
      </c>
    </row>
    <row r="33" spans="3:4" x14ac:dyDescent="0.2">
      <c r="C33" s="1"/>
      <c r="D33" s="1"/>
    </row>
    <row r="34" spans="3:4" x14ac:dyDescent="0.2">
      <c r="C34" s="1"/>
      <c r="D34" s="1"/>
    </row>
    <row r="35" spans="3:4" x14ac:dyDescent="0.2">
      <c r="C35" s="1"/>
      <c r="D35" s="1"/>
    </row>
    <row r="36" spans="3:4" x14ac:dyDescent="0.2">
      <c r="C36" s="1"/>
      <c r="D36" s="1"/>
    </row>
  </sheetData>
  <pageMargins left="0.70866141732283472" right="0.70866141732283472" top="0.74803149606299213" bottom="0.74803149606299213" header="0.31496062992125984" footer="0.31496062992125984"/>
  <pageSetup scale="2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workbookViewId="0">
      <pane ySplit="4" topLeftCell="A15" activePane="bottomLeft" state="frozen"/>
      <selection pane="bottomLeft" sqref="A1:B27"/>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blanca bibiana villegas luna</cp:lastModifiedBy>
  <cp:lastPrinted>2019-07-23T18:44:00Z</cp:lastPrinted>
  <dcterms:created xsi:type="dcterms:W3CDTF">2014-10-22T05:35:08Z</dcterms:created>
  <dcterms:modified xsi:type="dcterms:W3CDTF">2020-02-13T19:53:29Z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