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<sst xmlns="http://schemas.openxmlformats.org/spreadsheetml/2006/main" count="63" uniqueCount="54">
  <si>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</si>
  <si>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</si>
  <si>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</si>
  <si>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</si>
  <si>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</si>
  <si>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</si>
  <si>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</si>
  <si>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</si>
  <si>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</si>
  <si>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</si>
  <si>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</si>
  <si>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</si>
  <si>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</si>
  <si>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</si>
  <si>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</si>
  <si>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</si>
  <si>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</si>
  <si>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</si>
  <si>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</si>
  <si>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</si>
  <si>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</si>
  <si>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</si>
  <si>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</si>
  <si>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</si>
  <si>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</si>
  <si>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</si>
  <si>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</si>
  <si>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</si>
  <si>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</si>
  <si>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</si>
  <si>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</si>
  <si>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</si>
  <si>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</si>
  <si>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</si>
  <si>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</si>
  <si>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</si>
  <si>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</si>
  <si>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</si>
  <si>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</si>
  <si>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</si>
  <si>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</si>
  <si>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</si>
  <si>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</si>
  <si>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</si>
  <si>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</si>
  <si>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</si>
  <si>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</si>
  <si>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</si>
  <si>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</si>
  <si>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</si>
  <si>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</si>
  <si>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COMITE MUNICIPAL DE AGUA POTABLE Y ALCANTARLLADO DE APASEO EL GRANDE, GTO.
ESTADO DE FLUJOS DE EFECTIVO
DEL 1 DE ENERO AL AL 31 DE DICIEMBRE DEL 2019</t>
  </si>
  <si>
    <t>DIRECTOR GENERAL
LIC. RAMON GAUDENCIO JIMENEZ HERNANDEZ</t>
  </si>
  <si>
    <t xml:space="preserve">PRESIDENTE DEL CONSEJO DIRECTIVO DEL CMAPA
C.MOISES GUERRERO LARA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</si>
</sst>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 applyProtection="1">
      <alignment horizontal="left" vertical="top" wrapText="1" indent="2"/>
      <protection locked="0"/>
    </xf>
    <xf numFmtId="0" fontId="3" fillId="0" borderId="1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41621640.649999999</v>
      </c>
      <c r="E5" s="14">
        <f>SUM(E6:E15)</f>
        <v>44550806.719999999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142705.23000000001</v>
      </c>
      <c r="E10" s="17">
        <v>280048.59999999998</v>
      </c>
    </row>
    <row r="11" spans="1:5" x14ac:dyDescent="0.2">
      <c r="A11" s="26">
        <v>4160</v>
      </c>
      <c r="C11" s="15" t="s">
        <v>44</v>
      </c>
      <c r="D11" s="16">
        <v>1546158.48</v>
      </c>
      <c r="E11" s="17">
        <v>842858.27</v>
      </c>
    </row>
    <row r="12" spans="1:5" x14ac:dyDescent="0.2">
      <c r="A12" s="26">
        <v>4170</v>
      </c>
      <c r="C12" s="15" t="s">
        <v>45</v>
      </c>
      <c r="D12" s="16">
        <v>39174640.82</v>
      </c>
      <c r="E12" s="17">
        <v>43427899.850000001</v>
      </c>
    </row>
    <row r="13" spans="1:5" ht="22.5" x14ac:dyDescent="0.2">
      <c r="A13" s="26">
        <v>4210</v>
      </c>
      <c r="C13" s="15" t="s">
        <v>46</v>
      </c>
      <c r="D13" s="16">
        <v>758136.12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37310805.210000001</v>
      </c>
      <c r="E16" s="14">
        <f>SUM(E17:E32)</f>
        <v>29728333.469999999</v>
      </c>
    </row>
    <row r="17" spans="1:5" x14ac:dyDescent="0.2">
      <c r="A17" s="26">
        <v>5110</v>
      </c>
      <c r="C17" s="15" t="s">
        <v>8</v>
      </c>
      <c r="D17" s="16">
        <v>17790839.59</v>
      </c>
      <c r="E17" s="17">
        <v>13476962.880000001</v>
      </c>
    </row>
    <row r="18" spans="1:5" x14ac:dyDescent="0.2">
      <c r="A18" s="26">
        <v>5120</v>
      </c>
      <c r="C18" s="15" t="s">
        <v>9</v>
      </c>
      <c r="D18" s="16">
        <v>3807032.73</v>
      </c>
      <c r="E18" s="17">
        <v>4197837.16</v>
      </c>
    </row>
    <row r="19" spans="1:5" x14ac:dyDescent="0.2">
      <c r="A19" s="26">
        <v>5130</v>
      </c>
      <c r="C19" s="15" t="s">
        <v>10</v>
      </c>
      <c r="D19" s="16">
        <v>15712932.890000001</v>
      </c>
      <c r="E19" s="17">
        <v>12053533.43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4310835.4399999976</v>
      </c>
      <c r="E33" s="14">
        <f>E5-E16</f>
        <v>14822473.25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11301642.120000001</v>
      </c>
      <c r="E40" s="14">
        <f>SUM(E41:E43)</f>
        <v>13020587.18</v>
      </c>
    </row>
    <row r="41" spans="1:5" x14ac:dyDescent="0.2">
      <c r="A41" s="26">
        <v>1230</v>
      </c>
      <c r="C41" s="15" t="s">
        <v>26</v>
      </c>
      <c r="D41" s="16">
        <v>6400856.2800000003</v>
      </c>
      <c r="E41" s="17">
        <v>6317951.7699999996</v>
      </c>
    </row>
    <row r="42" spans="1:5" x14ac:dyDescent="0.2">
      <c r="A42" s="26" t="s">
        <v>50</v>
      </c>
      <c r="C42" s="15" t="s">
        <v>27</v>
      </c>
      <c r="D42" s="16">
        <v>4900785.84</v>
      </c>
      <c r="E42" s="17">
        <v>6702635.4100000001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-11301642.120000001</v>
      </c>
      <c r="E44" s="14">
        <f>E36-E40</f>
        <v>-13020587.18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458055.91</v>
      </c>
      <c r="E47" s="14">
        <f>SUM(E48+E51)</f>
        <v>486031.57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458055.91</v>
      </c>
      <c r="E51" s="17">
        <v>486031.57</v>
      </c>
    </row>
    <row r="52" spans="1:5" x14ac:dyDescent="0.2">
      <c r="A52" s="4"/>
      <c r="B52" s="11" t="s">
        <v>7</v>
      </c>
      <c r="C52" s="12"/>
      <c r="D52" s="13">
        <f>SUM(D53+D56)</f>
        <v>451961.32</v>
      </c>
      <c r="E52" s="14">
        <f>SUM(E53+E56)</f>
        <v>7857826.8499999996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451961.32</v>
      </c>
      <c r="E56" s="17">
        <v>7857826.8499999996</v>
      </c>
    </row>
    <row r="57" spans="1:5" x14ac:dyDescent="0.2">
      <c r="A57" s="18" t="s">
        <v>38</v>
      </c>
      <c r="C57" s="19"/>
      <c r="D57" s="13">
        <f>D47-D52</f>
        <v>6094.5899999999674</v>
      </c>
      <c r="E57" s="14">
        <f>E47-E52</f>
        <v>-7371795.2799999993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-6984712.0900000036</v>
      </c>
      <c r="E59" s="14">
        <f>E57+E44+E33</f>
        <v>-5569909.2100000009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23932254.199999999</v>
      </c>
      <c r="E61" s="14">
        <v>29502163.41</v>
      </c>
    </row>
    <row r="62" spans="1:5" x14ac:dyDescent="0.2">
      <c r="A62" s="18" t="s">
        <v>41</v>
      </c>
      <c r="C62" s="19"/>
      <c r="D62" s="13">
        <v>16947542.109999999</v>
      </c>
      <c r="E62" s="14">
        <v>23932254.199999999</v>
      </c>
    </row>
    <row r="63" spans="1:5" x14ac:dyDescent="0.2">
      <c r="A63" s="22"/>
      <c r="B63" s="23"/>
      <c r="C63" s="24"/>
      <c r="D63" s="24"/>
      <c r="E63" s="25"/>
    </row>
    <row r="69" spans="3:5" ht="33.75" x14ac:dyDescent="0.2">
      <c r="C69" s="32" t="s">
        <v>52</v>
      </c>
      <c r="D69"/>
      <c r="E69" s="33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revision/>
  <cp:lastPrinted>2020-02-13T18:45:22Z</cp:lastPrinted>
  <dcterms:created xsi:type="dcterms:W3CDTF">2012-12-11T20:31:36Z</dcterms:created>
  <dcterms:modified xsi:type="dcterms:W3CDTF">2020-02-13T18:45:30Z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