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<sst xmlns="http://schemas.openxmlformats.org/spreadsheetml/2006/main" count="45" uniqueCount="37">
  <si>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</si>
  <si>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</si>
  <si>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</si>
  <si>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</si>
  <si>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</si>
  <si>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</si>
  <si>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</si>
  <si>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</si>
  <si>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</si>
  <si>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</si>
  <si>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</si>
  <si>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</si>
  <si>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</si>
  <si>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</si>
  <si>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</si>
  <si>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</si>
  <si>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</si>
  <si>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</si>
  <si>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</si>
  <si>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</si>
  <si>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</si>
  <si>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</si>
  <si>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</si>
  <si>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</si>
  <si>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</si>
  <si>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</si>
  <si>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</si>
  <si>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</si>
  <si>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</si>
  <si>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</si>
  <si>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</si>
  <si>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</si>
  <si>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</si>
  <si>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</si>
  <si>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</si>
  <si>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</si>
  <si>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Apaseo el Grande, Guanajuato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</si>
</sst>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44</xdr:row>
      <xdr:rowOff>57150</xdr:rowOff>
    </xdr:from>
    <xdr:to>
      <xdr:col>3</xdr:col>
      <xdr:colOff>1104900</xdr:colOff>
      <xdr:row>50</xdr:row>
      <xdr:rowOff>47625</xdr:rowOff>
    </xdr:to>
    <xdr:grpSp>
      <xdr:nvGrpSpPr>
        <xdr:cNvPr id="2" name="Grupo 1"/>
        <xdr:cNvGrpSpPr/>
      </xdr:nvGrpSpPr>
      <xdr:grpSpPr>
        <a:xfrm>
          <a:off x="304800" y="710565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D54" sqref="A1:D5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395328870.42000002</v>
      </c>
      <c r="C3" s="11">
        <f t="shared" ref="C3:D3" si="0">SUM(C4:C13)</f>
        <v>303036317.63</v>
      </c>
      <c r="D3" s="12">
        <f t="shared" si="0"/>
        <v>303037313.63</v>
      </c>
    </row>
    <row r="4" spans="1:4" x14ac:dyDescent="0.2">
      <c r="A4" s="8" t="s">
        <v>1</v>
      </c>
      <c r="B4" s="13">
        <v>84136608.959999993</v>
      </c>
      <c r="C4" s="13">
        <v>88557398.040000007</v>
      </c>
      <c r="D4" s="14">
        <v>88557398.040000007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409149.67</v>
      </c>
      <c r="C6" s="13">
        <v>0</v>
      </c>
      <c r="D6" s="14">
        <v>0</v>
      </c>
    </row>
    <row r="7" spans="1:4" x14ac:dyDescent="0.2">
      <c r="A7" s="8" t="s">
        <v>4</v>
      </c>
      <c r="B7" s="13">
        <v>21416101.210000001</v>
      </c>
      <c r="C7" s="13">
        <v>8498280.4800000004</v>
      </c>
      <c r="D7" s="14">
        <v>8499276.1699999999</v>
      </c>
    </row>
    <row r="8" spans="1:4" x14ac:dyDescent="0.2">
      <c r="A8" s="8" t="s">
        <v>5</v>
      </c>
      <c r="B8" s="13">
        <v>1913346.05</v>
      </c>
      <c r="C8" s="13">
        <v>2737184.8</v>
      </c>
      <c r="D8" s="14">
        <v>2737184.8</v>
      </c>
    </row>
    <row r="9" spans="1:4" x14ac:dyDescent="0.2">
      <c r="A9" s="8" t="s">
        <v>6</v>
      </c>
      <c r="B9" s="13">
        <v>2019205.34</v>
      </c>
      <c r="C9" s="13">
        <v>3364282.86</v>
      </c>
      <c r="D9" s="14">
        <v>3364283.17</v>
      </c>
    </row>
    <row r="10" spans="1:4" x14ac:dyDescent="0.2">
      <c r="A10" s="8" t="s">
        <v>7</v>
      </c>
      <c r="B10" s="13">
        <v>0</v>
      </c>
      <c r="C10" s="13">
        <v>0</v>
      </c>
      <c r="D10" s="14">
        <v>0</v>
      </c>
    </row>
    <row r="11" spans="1:4" x14ac:dyDescent="0.2">
      <c r="A11" s="8" t="s">
        <v>8</v>
      </c>
      <c r="B11" s="13">
        <v>285434459.19</v>
      </c>
      <c r="C11" s="13">
        <v>192217759.49000001</v>
      </c>
      <c r="D11" s="14">
        <v>192217759.49000001</v>
      </c>
    </row>
    <row r="12" spans="1:4" x14ac:dyDescent="0.2">
      <c r="A12" s="8" t="s">
        <v>9</v>
      </c>
      <c r="B12" s="13">
        <v>0</v>
      </c>
      <c r="C12" s="13">
        <v>7661411.96</v>
      </c>
      <c r="D12" s="14">
        <v>7661411.96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395328870.42000008</v>
      </c>
      <c r="C14" s="15">
        <f t="shared" ref="C14:D14" si="1">SUM(C15:C23)</f>
        <v>300950177.13999999</v>
      </c>
      <c r="D14" s="16">
        <f t="shared" si="1"/>
        <v>262425208.68000001</v>
      </c>
    </row>
    <row r="15" spans="1:4" x14ac:dyDescent="0.2">
      <c r="A15" s="8" t="s">
        <v>12</v>
      </c>
      <c r="B15" s="13">
        <v>211100419.78</v>
      </c>
      <c r="C15" s="13">
        <v>78296080.209999993</v>
      </c>
      <c r="D15" s="14">
        <v>76923159.140000001</v>
      </c>
    </row>
    <row r="16" spans="1:4" x14ac:dyDescent="0.2">
      <c r="A16" s="8" t="s">
        <v>13</v>
      </c>
      <c r="B16" s="13">
        <v>29772644.66</v>
      </c>
      <c r="C16" s="13">
        <v>17610124.68</v>
      </c>
      <c r="D16" s="14">
        <v>16872585.489999998</v>
      </c>
    </row>
    <row r="17" spans="1:4" x14ac:dyDescent="0.2">
      <c r="A17" s="8" t="s">
        <v>14</v>
      </c>
      <c r="B17" s="13">
        <v>42385065.280000001</v>
      </c>
      <c r="C17" s="13">
        <v>38906817.32</v>
      </c>
      <c r="D17" s="14">
        <v>37350444.18</v>
      </c>
    </row>
    <row r="18" spans="1:4" x14ac:dyDescent="0.2">
      <c r="A18" s="8" t="s">
        <v>9</v>
      </c>
      <c r="B18" s="13">
        <v>47381586.039999999</v>
      </c>
      <c r="C18" s="13">
        <v>36496332.469999999</v>
      </c>
      <c r="D18" s="14">
        <v>13015359.02</v>
      </c>
    </row>
    <row r="19" spans="1:4" x14ac:dyDescent="0.2">
      <c r="A19" s="8" t="s">
        <v>15</v>
      </c>
      <c r="B19" s="13">
        <v>4011282.09</v>
      </c>
      <c r="C19" s="13">
        <v>764700.12</v>
      </c>
      <c r="D19" s="14">
        <v>722956.12</v>
      </c>
    </row>
    <row r="20" spans="1:4" x14ac:dyDescent="0.2">
      <c r="A20" s="8" t="s">
        <v>16</v>
      </c>
      <c r="B20" s="13">
        <v>22084198.469999999</v>
      </c>
      <c r="C20" s="13">
        <v>87189329.799999997</v>
      </c>
      <c r="D20" s="14">
        <v>85501012.189999998</v>
      </c>
    </row>
    <row r="21" spans="1:4" x14ac:dyDescent="0.2">
      <c r="A21" s="8" t="s">
        <v>17</v>
      </c>
      <c r="B21" s="13">
        <v>19427727.309999999</v>
      </c>
      <c r="C21" s="13">
        <v>0</v>
      </c>
      <c r="D21" s="14">
        <v>0</v>
      </c>
    </row>
    <row r="22" spans="1:4" x14ac:dyDescent="0.2">
      <c r="A22" s="8" t="s">
        <v>18</v>
      </c>
      <c r="B22" s="13">
        <v>19165946.789999999</v>
      </c>
      <c r="C22" s="13">
        <v>41686792.539999999</v>
      </c>
      <c r="D22" s="14">
        <v>32039692.539999999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2086140.4900000095</v>
      </c>
      <c r="D24" s="18">
        <f>D3-D14</f>
        <v>40612104.949999988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28580120.060000002</v>
      </c>
      <c r="D27" s="20">
        <f>SUM(D28:D34)</f>
        <v>65924606.479999997</v>
      </c>
    </row>
    <row r="28" spans="1:4" x14ac:dyDescent="0.2">
      <c r="A28" s="8" t="s">
        <v>26</v>
      </c>
      <c r="B28" s="21">
        <v>0</v>
      </c>
      <c r="C28" s="21">
        <v>31458589.93</v>
      </c>
      <c r="D28" s="22">
        <v>53908257.640000001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0</v>
      </c>
      <c r="D31" s="22">
        <v>0</v>
      </c>
    </row>
    <row r="32" spans="1:4" x14ac:dyDescent="0.2">
      <c r="A32" s="8" t="s">
        <v>30</v>
      </c>
      <c r="B32" s="21">
        <v>0</v>
      </c>
      <c r="C32" s="21">
        <v>5887542.9900000002</v>
      </c>
      <c r="D32" s="22">
        <v>20388752.690000001</v>
      </c>
    </row>
    <row r="33" spans="1:4" x14ac:dyDescent="0.2">
      <c r="A33" s="8" t="s">
        <v>31</v>
      </c>
      <c r="B33" s="21">
        <v>0</v>
      </c>
      <c r="C33" s="21">
        <v>-8908020.1099999994</v>
      </c>
      <c r="D33" s="22">
        <v>-8514411.0999999996</v>
      </c>
    </row>
    <row r="34" spans="1:4" x14ac:dyDescent="0.2">
      <c r="A34" s="8" t="s">
        <v>32</v>
      </c>
      <c r="B34" s="21">
        <v>0</v>
      </c>
      <c r="C34" s="21">
        <v>142007.25</v>
      </c>
      <c r="D34" s="22">
        <v>142007.25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-26493979.57</v>
      </c>
      <c r="D35" s="24">
        <f>SUM(D36:D38)</f>
        <v>-25312501.530000001</v>
      </c>
    </row>
    <row r="36" spans="1:4" x14ac:dyDescent="0.2">
      <c r="A36" s="8" t="s">
        <v>30</v>
      </c>
      <c r="B36" s="21">
        <v>0</v>
      </c>
      <c r="C36" s="21">
        <v>13550913.789999999</v>
      </c>
      <c r="D36" s="22">
        <v>14618391.83</v>
      </c>
    </row>
    <row r="37" spans="1:4" x14ac:dyDescent="0.2">
      <c r="A37" s="9" t="s">
        <v>31</v>
      </c>
      <c r="B37" s="21">
        <v>0</v>
      </c>
      <c r="C37" s="21">
        <v>-40044893.359999999</v>
      </c>
      <c r="D37" s="22">
        <v>-39930893.359999999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2086140.4900000021</v>
      </c>
      <c r="D39" s="26">
        <f>D27+D35</f>
        <v>40612104.949999996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4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2025-07-28T20:27:53Z</cp:lastPrinted>
  <dcterms:created xsi:type="dcterms:W3CDTF">2017-12-20T04:54:53Z</dcterms:created>
  <dcterms:modified xsi:type="dcterms:W3CDTF">2025-07-28T20:44:04Z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