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11430" yWindow="0" windowWidth="11715" windowHeight="1233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<sst xmlns="http://schemas.openxmlformats.org/spreadsheetml/2006/main" count="43" uniqueCount="43">
  <si>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</si>
  <si>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</si>
  <si>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</si>
  <si>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</si>
  <si>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</si>
  <si>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</si>
  <si>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</si>
  <si>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</si>
  <si>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</si>
  <si>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</si>
  <si>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</si>
  <si>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</si>
  <si>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</si>
  <si>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</si>
  <si>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</si>
  <si>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</si>
  <si>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</si>
  <si>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</si>
  <si>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</si>
  <si>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</si>
  <si>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</si>
  <si>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</si>
  <si>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</si>
  <si>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</si>
  <si>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</si>
  <si>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</si>
  <si>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</si>
  <si>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</si>
  <si>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</si>
  <si>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</si>
  <si>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</si>
  <si>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</si>
  <si>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</si>
  <si>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</si>
  <si>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</si>
  <si>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</si>
  <si>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</si>
  <si>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</si>
  <si>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</si>
  <si>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</si>
  <si>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</si>
  <si>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</si>
  <si>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Municipio de Apaseo el Grande,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</si>
</sst>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 inden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2333625</xdr:colOff>
      <xdr:row>47</xdr:row>
      <xdr:rowOff>123825</xdr:rowOff>
    </xdr:from>
    <xdr:to>
      <xdr:col>5</xdr:col>
      <xdr:colOff>276225</xdr:colOff>
      <xdr:row>53</xdr:row>
      <xdr:rowOff>114300</xdr:rowOff>
    </xdr:to>
    <xdr:grpSp>
      <xdr:nvGrpSpPr>
        <xdr:cNvPr id="2" name="Grupo 1"/>
        <xdr:cNvGrpSpPr/>
      </xdr:nvGrpSpPr>
      <xdr:grpSpPr>
        <a:xfrm>
          <a:off x="2333625" y="7591425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workbookViewId="0">
      <selection activeCell="G56" sqref="A1:G5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9" t="s">
        <v>42</v>
      </c>
      <c r="B1" s="20"/>
      <c r="C1" s="20"/>
      <c r="D1" s="20"/>
      <c r="E1" s="20"/>
      <c r="F1" s="20"/>
      <c r="G1" s="21"/>
    </row>
    <row r="2" spans="1:7" x14ac:dyDescent="0.2">
      <c r="A2" s="11"/>
      <c r="B2" s="8"/>
      <c r="C2" s="9"/>
      <c r="D2" s="6" t="s">
        <v>37</v>
      </c>
      <c r="E2" s="9"/>
      <c r="F2" s="10"/>
      <c r="G2" s="17" t="s">
        <v>36</v>
      </c>
    </row>
    <row r="3" spans="1:7" ht="24.95" customHeight="1" x14ac:dyDescent="0.2">
      <c r="A3" s="7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8"/>
    </row>
    <row r="4" spans="1:7" x14ac:dyDescent="0.2">
      <c r="A4" s="12"/>
      <c r="B4" s="13"/>
      <c r="C4" s="13"/>
      <c r="D4" s="13"/>
      <c r="E4" s="13"/>
      <c r="F4" s="13"/>
      <c r="G4" s="13"/>
    </row>
    <row r="5" spans="1:7" x14ac:dyDescent="0.2">
      <c r="A5" s="3" t="s">
        <v>5</v>
      </c>
      <c r="B5" s="16">
        <f t="shared" ref="B5:G5" si="0">SUM(B6:B13)</f>
        <v>211125490.29999998</v>
      </c>
      <c r="C5" s="16">
        <f t="shared" si="0"/>
        <v>68837939.149999991</v>
      </c>
      <c r="D5" s="16">
        <f t="shared" si="0"/>
        <v>279963429.45000005</v>
      </c>
      <c r="E5" s="16">
        <f t="shared" si="0"/>
        <v>114954404.91</v>
      </c>
      <c r="F5" s="16">
        <f t="shared" si="0"/>
        <v>109075908.5</v>
      </c>
      <c r="G5" s="16">
        <f t="shared" si="0"/>
        <v>165009024.54000002</v>
      </c>
    </row>
    <row r="6" spans="1:7" x14ac:dyDescent="0.2">
      <c r="A6" s="5" t="s">
        <v>21</v>
      </c>
      <c r="B6" s="14">
        <v>11461495.73</v>
      </c>
      <c r="C6" s="14">
        <v>352485.17</v>
      </c>
      <c r="D6" s="14">
        <f>B6+C6</f>
        <v>11813980.9</v>
      </c>
      <c r="E6" s="14">
        <v>4353865.1900000004</v>
      </c>
      <c r="F6" s="14">
        <v>4352920.59</v>
      </c>
      <c r="G6" s="14">
        <f>D6-E6</f>
        <v>7460115.71</v>
      </c>
    </row>
    <row r="7" spans="1:7" x14ac:dyDescent="0.2">
      <c r="A7" s="5" t="s">
        <v>6</v>
      </c>
      <c r="B7" s="14">
        <v>1165624.79</v>
      </c>
      <c r="C7" s="14">
        <v>-225813.49</v>
      </c>
      <c r="D7" s="14">
        <f t="shared" ref="D7:D13" si="1">B7+C7</f>
        <v>939811.3</v>
      </c>
      <c r="E7" s="14">
        <v>392245.33</v>
      </c>
      <c r="F7" s="14">
        <v>391474.33</v>
      </c>
      <c r="G7" s="14">
        <f t="shared" ref="G7:G13" si="2">D7-E7</f>
        <v>547565.97</v>
      </c>
    </row>
    <row r="8" spans="1:7" x14ac:dyDescent="0.2">
      <c r="A8" s="5" t="s">
        <v>40</v>
      </c>
      <c r="B8" s="14">
        <v>73359110.950000003</v>
      </c>
      <c r="C8" s="14">
        <v>34854734.909999996</v>
      </c>
      <c r="D8" s="14">
        <f t="shared" si="1"/>
        <v>108213845.86</v>
      </c>
      <c r="E8" s="14">
        <v>47409167.789999999</v>
      </c>
      <c r="F8" s="14">
        <v>45873216.009999998</v>
      </c>
      <c r="G8" s="14">
        <f t="shared" si="2"/>
        <v>60804678.07</v>
      </c>
    </row>
    <row r="9" spans="1:7" x14ac:dyDescent="0.2">
      <c r="A9" s="5" t="s">
        <v>0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5" t="s">
        <v>12</v>
      </c>
      <c r="B10" s="14">
        <v>40076343.5</v>
      </c>
      <c r="C10" s="14">
        <v>-10725141.66</v>
      </c>
      <c r="D10" s="14">
        <f t="shared" si="1"/>
        <v>29351201.84</v>
      </c>
      <c r="E10" s="14">
        <v>6122802.2800000003</v>
      </c>
      <c r="F10" s="14">
        <v>6084532.2800000003</v>
      </c>
      <c r="G10" s="14">
        <f t="shared" si="2"/>
        <v>23228399.559999999</v>
      </c>
    </row>
    <row r="11" spans="1:7" x14ac:dyDescent="0.2">
      <c r="A11" s="5" t="s">
        <v>7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5" t="s">
        <v>22</v>
      </c>
      <c r="B12" s="14">
        <v>82255411.730000004</v>
      </c>
      <c r="C12" s="14">
        <v>42876674.219999999</v>
      </c>
      <c r="D12" s="14">
        <f t="shared" si="1"/>
        <v>125132085.95</v>
      </c>
      <c r="E12" s="14">
        <v>53338902.329999998</v>
      </c>
      <c r="F12" s="14">
        <v>52362165.289999999</v>
      </c>
      <c r="G12" s="14">
        <f t="shared" si="2"/>
        <v>71793183.620000005</v>
      </c>
    </row>
    <row r="13" spans="1:7" x14ac:dyDescent="0.2">
      <c r="A13" s="5" t="s">
        <v>8</v>
      </c>
      <c r="B13" s="14">
        <v>2807503.6</v>
      </c>
      <c r="C13" s="14">
        <v>1705000</v>
      </c>
      <c r="D13" s="14">
        <f t="shared" si="1"/>
        <v>4512503.5999999996</v>
      </c>
      <c r="E13" s="14">
        <v>3337421.99</v>
      </c>
      <c r="F13" s="14">
        <v>11600</v>
      </c>
      <c r="G13" s="14">
        <f t="shared" si="2"/>
        <v>1175081.6099999994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3" t="s">
        <v>9</v>
      </c>
      <c r="B15" s="16">
        <f t="shared" ref="B15:G15" si="3">SUM(B16:B22)</f>
        <v>116990836.67999999</v>
      </c>
      <c r="C15" s="16">
        <f t="shared" si="3"/>
        <v>92123928.230000004</v>
      </c>
      <c r="D15" s="16">
        <f t="shared" si="3"/>
        <v>209114764.91000003</v>
      </c>
      <c r="E15" s="16">
        <f t="shared" si="3"/>
        <v>80513167.88000001</v>
      </c>
      <c r="F15" s="16">
        <f t="shared" si="3"/>
        <v>50701385.589999996</v>
      </c>
      <c r="G15" s="16">
        <f t="shared" si="3"/>
        <v>128601597.02999999</v>
      </c>
    </row>
    <row r="16" spans="1:7" x14ac:dyDescent="0.2">
      <c r="A16" s="5" t="s">
        <v>23</v>
      </c>
      <c r="B16" s="14">
        <v>3534796.66</v>
      </c>
      <c r="C16" s="14">
        <v>592296.07999999996</v>
      </c>
      <c r="D16" s="14">
        <f>B16+C16</f>
        <v>4127092.74</v>
      </c>
      <c r="E16" s="14">
        <v>1128212.44</v>
      </c>
      <c r="F16" s="14">
        <v>1128212.44</v>
      </c>
      <c r="G16" s="14">
        <f t="shared" ref="G16:G22" si="4">D16-E16</f>
        <v>2998880.3000000003</v>
      </c>
    </row>
    <row r="17" spans="1:7" x14ac:dyDescent="0.2">
      <c r="A17" s="5" t="s">
        <v>15</v>
      </c>
      <c r="B17" s="14">
        <v>64822842.43</v>
      </c>
      <c r="C17" s="14">
        <v>63541558.009999998</v>
      </c>
      <c r="D17" s="14">
        <f t="shared" ref="D17:D22" si="5">B17+C17</f>
        <v>128364400.44</v>
      </c>
      <c r="E17" s="14">
        <v>43764286.270000003</v>
      </c>
      <c r="F17" s="14">
        <v>43252916.829999998</v>
      </c>
      <c r="G17" s="14">
        <f t="shared" si="4"/>
        <v>84600114.169999987</v>
      </c>
    </row>
    <row r="18" spans="1:7" x14ac:dyDescent="0.2">
      <c r="A18" s="5" t="s">
        <v>10</v>
      </c>
      <c r="B18" s="14">
        <v>5000000</v>
      </c>
      <c r="C18" s="14">
        <v>6000000</v>
      </c>
      <c r="D18" s="14">
        <f t="shared" si="5"/>
        <v>11000000</v>
      </c>
      <c r="E18" s="14">
        <v>0</v>
      </c>
      <c r="F18" s="14">
        <v>0</v>
      </c>
      <c r="G18" s="14">
        <f t="shared" si="4"/>
        <v>11000000</v>
      </c>
    </row>
    <row r="19" spans="1:7" x14ac:dyDescent="0.2">
      <c r="A19" s="5" t="s">
        <v>24</v>
      </c>
      <c r="B19" s="14">
        <v>10474280.720000001</v>
      </c>
      <c r="C19" s="14">
        <v>2734331.64</v>
      </c>
      <c r="D19" s="14">
        <f t="shared" si="5"/>
        <v>13208612.360000001</v>
      </c>
      <c r="E19" s="14">
        <v>6549076.3499999996</v>
      </c>
      <c r="F19" s="14">
        <v>3244702.88</v>
      </c>
      <c r="G19" s="14">
        <f t="shared" si="4"/>
        <v>6659536.0100000016</v>
      </c>
    </row>
    <row r="20" spans="1:7" x14ac:dyDescent="0.2">
      <c r="A20" s="5" t="s">
        <v>25</v>
      </c>
      <c r="B20" s="14">
        <v>3858818.46</v>
      </c>
      <c r="C20" s="14">
        <v>355819.3</v>
      </c>
      <c r="D20" s="14">
        <f t="shared" si="5"/>
        <v>4214637.76</v>
      </c>
      <c r="E20" s="14">
        <v>1345691.13</v>
      </c>
      <c r="F20" s="14">
        <v>1342823.13</v>
      </c>
      <c r="G20" s="14">
        <f t="shared" si="4"/>
        <v>2868946.63</v>
      </c>
    </row>
    <row r="21" spans="1:7" x14ac:dyDescent="0.2">
      <c r="A21" s="5" t="s">
        <v>26</v>
      </c>
      <c r="B21" s="14">
        <v>19930812.149999999</v>
      </c>
      <c r="C21" s="14">
        <v>13728760.560000001</v>
      </c>
      <c r="D21" s="14">
        <f t="shared" si="5"/>
        <v>33659572.710000001</v>
      </c>
      <c r="E21" s="14">
        <v>17201344.02</v>
      </c>
      <c r="F21" s="14">
        <v>862281.94</v>
      </c>
      <c r="G21" s="14">
        <f t="shared" si="4"/>
        <v>16458228.690000001</v>
      </c>
    </row>
    <row r="22" spans="1:7" x14ac:dyDescent="0.2">
      <c r="A22" s="5" t="s">
        <v>1</v>
      </c>
      <c r="B22" s="14">
        <v>9369286.2599999998</v>
      </c>
      <c r="C22" s="14">
        <v>5171162.6399999997</v>
      </c>
      <c r="D22" s="14">
        <f t="shared" si="5"/>
        <v>14540448.899999999</v>
      </c>
      <c r="E22" s="14">
        <v>10524557.67</v>
      </c>
      <c r="F22" s="14">
        <v>870448.37</v>
      </c>
      <c r="G22" s="14">
        <f t="shared" si="4"/>
        <v>4015891.2299999986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3" t="s">
        <v>27</v>
      </c>
      <c r="B24" s="16">
        <f t="shared" ref="B24:G24" si="6">SUM(B25:B33)</f>
        <v>67212543.439999998</v>
      </c>
      <c r="C24" s="16">
        <f t="shared" si="6"/>
        <v>308166188.5</v>
      </c>
      <c r="D24" s="16">
        <f t="shared" si="6"/>
        <v>375378731.94</v>
      </c>
      <c r="E24" s="16">
        <f t="shared" si="6"/>
        <v>105482604.34999998</v>
      </c>
      <c r="F24" s="16">
        <f t="shared" si="6"/>
        <v>102647914.58999999</v>
      </c>
      <c r="G24" s="16">
        <f t="shared" si="6"/>
        <v>269896127.58999997</v>
      </c>
    </row>
    <row r="25" spans="1:7" x14ac:dyDescent="0.2">
      <c r="A25" s="5" t="s">
        <v>16</v>
      </c>
      <c r="B25" s="14">
        <v>10272879.359999999</v>
      </c>
      <c r="C25" s="14">
        <v>2653304.21</v>
      </c>
      <c r="D25" s="14">
        <f>B25+C25</f>
        <v>12926183.57</v>
      </c>
      <c r="E25" s="14">
        <v>5142570.5999999996</v>
      </c>
      <c r="F25" s="14">
        <v>4789784.9000000004</v>
      </c>
      <c r="G25" s="14">
        <f t="shared" ref="G25:G33" si="7">D25-E25</f>
        <v>7783612.9700000007</v>
      </c>
    </row>
    <row r="26" spans="1:7" x14ac:dyDescent="0.2">
      <c r="A26" s="5" t="s">
        <v>13</v>
      </c>
      <c r="B26" s="14">
        <v>10017580.27</v>
      </c>
      <c r="C26" s="14">
        <v>7564634.3600000003</v>
      </c>
      <c r="D26" s="14">
        <f t="shared" ref="D26:D33" si="8">B26+C26</f>
        <v>17582214.629999999</v>
      </c>
      <c r="E26" s="14">
        <v>2476589.09</v>
      </c>
      <c r="F26" s="14">
        <v>2473721.09</v>
      </c>
      <c r="G26" s="14">
        <f t="shared" si="7"/>
        <v>15105625.539999999</v>
      </c>
    </row>
    <row r="27" spans="1:7" x14ac:dyDescent="0.2">
      <c r="A27" s="5" t="s">
        <v>17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5" t="s">
        <v>28</v>
      </c>
      <c r="B28" s="14">
        <v>43291515.479999997</v>
      </c>
      <c r="C28" s="14">
        <v>295239194.70999998</v>
      </c>
      <c r="D28" s="14">
        <f t="shared" si="8"/>
        <v>338530710.19</v>
      </c>
      <c r="E28" s="14">
        <v>94978045.349999994</v>
      </c>
      <c r="F28" s="14">
        <v>92793771.730000004</v>
      </c>
      <c r="G28" s="14">
        <f t="shared" si="7"/>
        <v>243552664.84</v>
      </c>
    </row>
    <row r="29" spans="1:7" x14ac:dyDescent="0.2">
      <c r="A29" s="5" t="s">
        <v>11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5" t="s">
        <v>2</v>
      </c>
      <c r="B30" s="14">
        <v>2527568.33</v>
      </c>
      <c r="C30" s="14">
        <v>1864055.22</v>
      </c>
      <c r="D30" s="14">
        <f t="shared" si="8"/>
        <v>4391623.55</v>
      </c>
      <c r="E30" s="14">
        <v>2203929.9900000002</v>
      </c>
      <c r="F30" s="14">
        <v>1909167.55</v>
      </c>
      <c r="G30" s="14">
        <f t="shared" si="7"/>
        <v>2187693.5599999996</v>
      </c>
    </row>
    <row r="31" spans="1:7" x14ac:dyDescent="0.2">
      <c r="A31" s="5" t="s">
        <v>3</v>
      </c>
      <c r="B31" s="14">
        <v>1103000</v>
      </c>
      <c r="C31" s="14">
        <v>845000</v>
      </c>
      <c r="D31" s="14">
        <f t="shared" si="8"/>
        <v>1948000</v>
      </c>
      <c r="E31" s="14">
        <v>681469.32</v>
      </c>
      <c r="F31" s="14">
        <v>681469.32</v>
      </c>
      <c r="G31" s="14">
        <f t="shared" si="7"/>
        <v>1266530.6800000002</v>
      </c>
    </row>
    <row r="32" spans="1:7" x14ac:dyDescent="0.2">
      <c r="A32" s="5" t="s">
        <v>29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5" t="s">
        <v>18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3" t="s">
        <v>19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5" t="s">
        <v>30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11.25" customHeight="1" x14ac:dyDescent="0.2">
      <c r="A37" s="5" t="s">
        <v>14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5" t="s">
        <v>20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5" t="s">
        <v>4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4" t="s">
        <v>41</v>
      </c>
      <c r="B41" s="15">
        <f t="shared" ref="B41:G41" si="12">SUM(B35+B24+B15+B5)</f>
        <v>395328870.41999996</v>
      </c>
      <c r="C41" s="15">
        <f t="shared" si="12"/>
        <v>469128055.88</v>
      </c>
      <c r="D41" s="15">
        <f t="shared" si="12"/>
        <v>864456926.30000007</v>
      </c>
      <c r="E41" s="15">
        <f t="shared" si="12"/>
        <v>300950177.13999999</v>
      </c>
      <c r="F41" s="15">
        <f t="shared" si="12"/>
        <v>262425208.67999998</v>
      </c>
      <c r="G41" s="15">
        <f t="shared" si="12"/>
        <v>563506749.15999997</v>
      </c>
    </row>
    <row r="43" spans="1:7" x14ac:dyDescent="0.2">
      <c r="A43" s="1" t="s">
        <v>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2025-07-28T20:24:37Z</cp:lastPrinted>
  <dcterms:created xsi:type="dcterms:W3CDTF">2014-02-10T03:37:14Z</dcterms:created>
  <dcterms:modified xsi:type="dcterms:W3CDTF">2025-08-08T21:52:59Z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