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F12" i="2"/>
  <c r="E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<sst xmlns="http://schemas.openxmlformats.org/spreadsheetml/2006/main" count="27" uniqueCount="27">
  <si>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</si>
  <si>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</si>
  <si>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</si>
  <si>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</si>
  <si>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</si>
  <si>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</si>
  <si>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</si>
  <si>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</si>
  <si>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</si>
  <si>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</si>
  <si>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</si>
  <si>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</si>
  <si>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</si>
  <si>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</si>
  <si>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</si>
  <si>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</si>
  <si>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</si>
  <si>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</si>
  <si>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</si>
  <si>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</si>
  <si>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</si>
  <si>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</si>
  <si>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</si>
  <si>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</si>
  <si>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</si>
  <si>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</si>
  <si>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Apaseo el Grande, Guanajuato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</si>
</sst>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1638300</xdr:colOff>
      <xdr:row>25</xdr:row>
      <xdr:rowOff>57150</xdr:rowOff>
    </xdr:from>
    <xdr:to>
      <xdr:col>4</xdr:col>
      <xdr:colOff>952500</xdr:colOff>
      <xdr:row>31</xdr:row>
      <xdr:rowOff>47625</xdr:rowOff>
    </xdr:to>
    <xdr:grpSp>
      <xdr:nvGrpSpPr>
        <xdr:cNvPr id="2" name="Grupo 1"/>
        <xdr:cNvGrpSpPr/>
      </xdr:nvGrpSpPr>
      <xdr:grpSpPr>
        <a:xfrm>
          <a:off x="1638300" y="4076700"/>
          <a:ext cx="6648450" cy="847725"/>
          <a:chOff x="863891" y="11020425"/>
          <a:chExt cx="5282617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Normal="100" workbookViewId="0">
      <selection activeCell="J31" sqref="J3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809525554.88999987</v>
      </c>
      <c r="C3" s="8">
        <f t="shared" ref="C3:F3" si="0">C4+C12</f>
        <v>1531417765.3400002</v>
      </c>
      <c r="D3" s="8">
        <f t="shared" si="0"/>
        <v>1429156935.9400001</v>
      </c>
      <c r="E3" s="8">
        <f t="shared" si="0"/>
        <v>911786384.28999996</v>
      </c>
      <c r="F3" s="8">
        <f t="shared" si="0"/>
        <v>102260829.39999995</v>
      </c>
    </row>
    <row r="4" spans="1:6" x14ac:dyDescent="0.2">
      <c r="A4" s="5" t="s">
        <v>4</v>
      </c>
      <c r="B4" s="8">
        <f>SUM(B5:B11)</f>
        <v>253057916.31999999</v>
      </c>
      <c r="C4" s="8">
        <f>SUM(C5:C11)</f>
        <v>1293926683.6900001</v>
      </c>
      <c r="D4" s="8">
        <f>SUM(D5:D11)</f>
        <v>1279619884.21</v>
      </c>
      <c r="E4" s="8">
        <f>SUM(E5:E11)</f>
        <v>267364715.79999992</v>
      </c>
      <c r="F4" s="8">
        <f>SUM(F5:F11)</f>
        <v>14306799.479999933</v>
      </c>
    </row>
    <row r="5" spans="1:6" x14ac:dyDescent="0.2">
      <c r="A5" s="6" t="s">
        <v>5</v>
      </c>
      <c r="B5" s="9">
        <v>217464640.56999999</v>
      </c>
      <c r="C5" s="9">
        <v>577212379.98000002</v>
      </c>
      <c r="D5" s="9">
        <v>547658498.32000005</v>
      </c>
      <c r="E5" s="9">
        <f>B5+C5-D5</f>
        <v>247018522.2299999</v>
      </c>
      <c r="F5" s="9">
        <f t="shared" ref="F5:F11" si="1">E5-B5</f>
        <v>29553881.659999907</v>
      </c>
    </row>
    <row r="6" spans="1:6" x14ac:dyDescent="0.2">
      <c r="A6" s="6" t="s">
        <v>6</v>
      </c>
      <c r="B6" s="9">
        <v>2902298.65</v>
      </c>
      <c r="C6" s="9">
        <v>712968780.59000003</v>
      </c>
      <c r="D6" s="9">
        <v>700141865.76999998</v>
      </c>
      <c r="E6" s="9">
        <f t="shared" ref="E6:E11" si="2">B6+C6-D6</f>
        <v>15729213.470000029</v>
      </c>
      <c r="F6" s="9">
        <f t="shared" si="1"/>
        <v>12826914.820000028</v>
      </c>
    </row>
    <row r="7" spans="1:6" x14ac:dyDescent="0.2">
      <c r="A7" s="6" t="s">
        <v>7</v>
      </c>
      <c r="B7" s="9">
        <v>32690977.100000001</v>
      </c>
      <c r="C7" s="9">
        <v>3745523.12</v>
      </c>
      <c r="D7" s="9">
        <v>31819520.120000001</v>
      </c>
      <c r="E7" s="9">
        <f t="shared" si="2"/>
        <v>4616980.0999999978</v>
      </c>
      <c r="F7" s="9">
        <f t="shared" si="1"/>
        <v>-28073997.000000004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556467638.56999993</v>
      </c>
      <c r="C12" s="8">
        <f>SUM(C13:C21)</f>
        <v>237491081.65000001</v>
      </c>
      <c r="D12" s="8">
        <f>SUM(D13:D21)</f>
        <v>149537051.72999999</v>
      </c>
      <c r="E12" s="8">
        <f>SUM(E13:E21)</f>
        <v>644421668.49000001</v>
      </c>
      <c r="F12" s="8">
        <f>SUM(F13:F21)</f>
        <v>87954029.920000017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479497444.33999997</v>
      </c>
      <c r="C15" s="10">
        <v>234660305.13999999</v>
      </c>
      <c r="D15" s="10">
        <v>148660723.84999999</v>
      </c>
      <c r="E15" s="10">
        <f t="shared" si="4"/>
        <v>565497025.63</v>
      </c>
      <c r="F15" s="10">
        <f t="shared" si="3"/>
        <v>85999581.290000021</v>
      </c>
    </row>
    <row r="16" spans="1:6" x14ac:dyDescent="0.2">
      <c r="A16" s="6" t="s">
        <v>14</v>
      </c>
      <c r="B16" s="9">
        <v>109054764.92</v>
      </c>
      <c r="C16" s="9">
        <v>1529400.24</v>
      </c>
      <c r="D16" s="9">
        <v>764700.12</v>
      </c>
      <c r="E16" s="9">
        <f t="shared" si="4"/>
        <v>109819465.03999999</v>
      </c>
      <c r="F16" s="9">
        <f t="shared" si="3"/>
        <v>764700.11999998987</v>
      </c>
    </row>
    <row r="17" spans="1:6" x14ac:dyDescent="0.2">
      <c r="A17" s="6" t="s">
        <v>15</v>
      </c>
      <c r="B17" s="9">
        <v>556085.52</v>
      </c>
      <c r="C17" s="9">
        <v>0</v>
      </c>
      <c r="D17" s="9">
        <v>0</v>
      </c>
      <c r="E17" s="9">
        <f t="shared" si="4"/>
        <v>556085.52</v>
      </c>
      <c r="F17" s="9">
        <f t="shared" si="3"/>
        <v>0</v>
      </c>
    </row>
    <row r="18" spans="1:6" x14ac:dyDescent="0.2">
      <c r="A18" s="6" t="s">
        <v>16</v>
      </c>
      <c r="B18" s="9">
        <v>-50326664.140000001</v>
      </c>
      <c r="C18" s="9">
        <v>0</v>
      </c>
      <c r="D18" s="9">
        <v>0</v>
      </c>
      <c r="E18" s="9">
        <f t="shared" si="4"/>
        <v>-50326664.140000001</v>
      </c>
      <c r="F18" s="9">
        <f t="shared" si="3"/>
        <v>0</v>
      </c>
    </row>
    <row r="19" spans="1:6" x14ac:dyDescent="0.2">
      <c r="A19" s="6" t="s">
        <v>17</v>
      </c>
      <c r="B19" s="9">
        <v>17686007.93</v>
      </c>
      <c r="C19" s="9">
        <v>1301376.27</v>
      </c>
      <c r="D19" s="9">
        <v>111627.76</v>
      </c>
      <c r="E19" s="9">
        <f t="shared" si="4"/>
        <v>18875756.439999998</v>
      </c>
      <c r="F19" s="9">
        <f t="shared" si="3"/>
        <v>1189748.5099999979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3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2025-07-28T20:06:53Z</cp:lastPrinted>
  <dcterms:created xsi:type="dcterms:W3CDTF">2014-02-09T04:04:15Z</dcterms:created>
  <dcterms:modified xsi:type="dcterms:W3CDTF">2025-07-28T20:44:15Z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