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<sst xmlns="http://schemas.openxmlformats.org/spreadsheetml/2006/main" count="56" uniqueCount="56">
  <si>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</si>
  <si>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</si>
  <si>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</si>
  <si>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</si>
  <si>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</si>
  <si>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</si>
  <si>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</si>
  <si>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</si>
  <si>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</si>
  <si>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</si>
  <si>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</si>
  <si>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</si>
  <si>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</si>
  <si>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</si>
  <si>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</si>
  <si>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</si>
  <si>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</si>
  <si>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</si>
  <si>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</si>
  <si>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</si>
  <si>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</si>
  <si>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</si>
  <si>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</si>
  <si>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</si>
  <si>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</si>
  <si>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</si>
  <si>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</si>
  <si>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</si>
  <si>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</si>
  <si>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</si>
  <si>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</si>
  <si>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</si>
  <si>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</si>
  <si>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</si>
  <si>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</si>
  <si>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</si>
  <si>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</si>
  <si>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</si>
  <si>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</si>
  <si>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</si>
  <si>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</si>
  <si>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</si>
  <si>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</si>
  <si>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</si>
  <si>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</si>
  <si>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</si>
  <si>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</si>
  <si>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</si>
  <si>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</si>
  <si>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</si>
  <si>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</si>
  <si>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</si>
  <si>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</si>
  <si>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</si>
  <si>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</si>
  <si>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Apaseo el Grande, Guanajuato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</si>
</sst>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72</xdr:row>
      <xdr:rowOff>47624</xdr:rowOff>
    </xdr:from>
    <xdr:to>
      <xdr:col>2</xdr:col>
      <xdr:colOff>180975</xdr:colOff>
      <xdr:row>79</xdr:row>
      <xdr:rowOff>66674</xdr:rowOff>
    </xdr:to>
    <xdr:grpSp>
      <xdr:nvGrpSpPr>
        <xdr:cNvPr id="2" name="Grupo 1"/>
        <xdr:cNvGrpSpPr/>
      </xdr:nvGrpSpPr>
      <xdr:grpSpPr>
        <a:xfrm>
          <a:off x="1390650" y="11210924"/>
          <a:ext cx="6029325" cy="1019175"/>
          <a:chOff x="810621" y="11020425"/>
          <a:chExt cx="5469063" cy="679943"/>
        </a:xfrm>
      </xdr:grpSpPr>
      <xdr:sp macro="" textlink="">
        <xdr:nvSpPr>
          <xdr:cNvPr id="3" name="CuadroTexto 2"/>
          <xdr:cNvSpPr txBox="1"/>
        </xdr:nvSpPr>
        <xdr:spPr>
          <a:xfrm>
            <a:off x="810621" y="11020425"/>
            <a:ext cx="2095290" cy="644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/>
              <a:t>__________________________</a:t>
            </a:r>
          </a:p>
          <a:p>
            <a:pPr algn="ctr"/>
            <a:r>
              <a:rPr lang="es-MX" sz="1200"/>
              <a:t>Lic. Jose Luis Oliveros Usabiaga </a:t>
            </a:r>
          </a:p>
          <a:p>
            <a:pPr algn="ctr"/>
            <a:r>
              <a:rPr lang="es-MX" sz="12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068975" y="11029950"/>
            <a:ext cx="2210709" cy="6704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200"/>
              <a:t>__________________________</a:t>
            </a:r>
          </a:p>
          <a:p>
            <a:pPr algn="ctr"/>
            <a:r>
              <a:rPr lang="es-MX" sz="1200"/>
              <a:t>Mtra. Ana Lilia Rodriguez Molina</a:t>
            </a:r>
          </a:p>
          <a:p>
            <a:pPr algn="ctr"/>
            <a:r>
              <a:rPr lang="es-MX" sz="1200"/>
              <a:t>Tesorera</a:t>
            </a:r>
            <a:r>
              <a:rPr lang="es-MX" sz="1200" baseline="0"/>
              <a:t> Municipal</a:t>
            </a:r>
            <a:endParaRPr lang="es-MX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H17" sqref="H1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103157146.18000001</v>
      </c>
      <c r="C4" s="14">
        <f>SUM(C5:C11)</f>
        <v>149299809.5</v>
      </c>
      <c r="D4" s="2"/>
    </row>
    <row r="5" spans="1:4" x14ac:dyDescent="0.2">
      <c r="A5" s="8" t="s">
        <v>1</v>
      </c>
      <c r="B5" s="15">
        <v>88557398.040000007</v>
      </c>
      <c r="C5" s="15">
        <v>107750933.53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8498280.4800000004</v>
      </c>
      <c r="C8" s="15">
        <v>26395423.75</v>
      </c>
      <c r="D8" s="4">
        <v>4140</v>
      </c>
    </row>
    <row r="9" spans="1:4" x14ac:dyDescent="0.2">
      <c r="A9" s="8" t="s">
        <v>46</v>
      </c>
      <c r="B9" s="15">
        <v>2737184.8</v>
      </c>
      <c r="C9" s="15">
        <v>8444625.8300000001</v>
      </c>
      <c r="D9" s="4">
        <v>4150</v>
      </c>
    </row>
    <row r="10" spans="1:4" x14ac:dyDescent="0.2">
      <c r="A10" s="8" t="s">
        <v>47</v>
      </c>
      <c r="B10" s="15">
        <v>3364282.86</v>
      </c>
      <c r="C10" s="15">
        <v>6708826.3899999997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199879171.45000002</v>
      </c>
      <c r="C13" s="14">
        <f>SUM(C14:C15)</f>
        <v>606317206.69000006</v>
      </c>
      <c r="D13" s="2"/>
    </row>
    <row r="14" spans="1:4" ht="22.5" x14ac:dyDescent="0.2">
      <c r="A14" s="8" t="s">
        <v>50</v>
      </c>
      <c r="B14" s="15">
        <v>192217759.49000001</v>
      </c>
      <c r="C14" s="15">
        <v>341456152.86000001</v>
      </c>
      <c r="D14" s="4">
        <v>4210</v>
      </c>
    </row>
    <row r="15" spans="1:4" ht="11.25" customHeight="1" x14ac:dyDescent="0.2">
      <c r="A15" s="8" t="s">
        <v>51</v>
      </c>
      <c r="B15" s="15">
        <v>7661411.96</v>
      </c>
      <c r="C15" s="15">
        <v>264861053.83000001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303036317.63</v>
      </c>
      <c r="C24" s="16">
        <f>SUM(C4+C13+C17)</f>
        <v>755617016.19000006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134813022.20999998</v>
      </c>
      <c r="C27" s="14">
        <f>SUM(C28:C30)</f>
        <v>327385840.09000003</v>
      </c>
      <c r="D27" s="2"/>
    </row>
    <row r="28" spans="1:5" ht="11.25" customHeight="1" x14ac:dyDescent="0.2">
      <c r="A28" s="8" t="s">
        <v>36</v>
      </c>
      <c r="B28" s="15">
        <v>78296080.209999993</v>
      </c>
      <c r="C28" s="15">
        <v>190166807.69</v>
      </c>
      <c r="D28" s="4">
        <v>5110</v>
      </c>
    </row>
    <row r="29" spans="1:5" ht="11.25" customHeight="1" x14ac:dyDescent="0.2">
      <c r="A29" s="8" t="s">
        <v>16</v>
      </c>
      <c r="B29" s="15">
        <v>17610124.68</v>
      </c>
      <c r="C29" s="15">
        <v>51716268.310000002</v>
      </c>
      <c r="D29" s="4">
        <v>5120</v>
      </c>
    </row>
    <row r="30" spans="1:5" ht="11.25" customHeight="1" x14ac:dyDescent="0.2">
      <c r="A30" s="8" t="s">
        <v>17</v>
      </c>
      <c r="B30" s="15">
        <v>38906817.32</v>
      </c>
      <c r="C30" s="15">
        <v>85502764.090000004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36496332.469999999</v>
      </c>
      <c r="C32" s="14">
        <f>SUM(C33:C41)</f>
        <v>56674696.5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23437285.210000001</v>
      </c>
      <c r="C35" s="15">
        <v>24103290.699999999</v>
      </c>
      <c r="D35" s="4">
        <v>5230</v>
      </c>
    </row>
    <row r="36" spans="1:4" ht="11.25" customHeight="1" x14ac:dyDescent="0.2">
      <c r="A36" s="8" t="s">
        <v>21</v>
      </c>
      <c r="B36" s="15">
        <v>13059047.26</v>
      </c>
      <c r="C36" s="15">
        <v>32571405.800000001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41686792.539999999</v>
      </c>
      <c r="C43" s="14">
        <f>SUM(C44:C46)</f>
        <v>226159476.19999999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41686792.539999999</v>
      </c>
      <c r="C46" s="15">
        <v>226159476.19999999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5672825.6299999999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5672825.6299999999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212996147.21999997</v>
      </c>
      <c r="C64" s="16">
        <f>C61+C55+C48+C43+C32+C27</f>
        <v>615892838.42000008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90040170.410000026</v>
      </c>
      <c r="C66" s="14">
        <f>C24-C64</f>
        <v>139724177.76999998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25" right="0.25" top="0.75" bottom="0.75" header="0.3" footer="0.3"/>
  <pageSetup scale="7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2025-07-28T19:54:29Z</cp:lastPrinted>
  <dcterms:created xsi:type="dcterms:W3CDTF">2012-12-11T20:29:16Z</dcterms:created>
  <dcterms:modified xsi:type="dcterms:W3CDTF">2025-07-28T19:54:35Z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