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28800" windowHeight="11865"/>
  </bookViews>
  <sheets>
    <sheet name="Formato 7 d)" sheetId="2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2" l="1"/>
  <c r="G28" i="22" s="1"/>
  <c r="F17" i="22"/>
  <c r="E17" i="22"/>
  <c r="D17" i="22"/>
  <c r="C17" i="22"/>
  <c r="B17" i="22"/>
  <c r="G6" i="22"/>
  <c r="F6" i="22"/>
  <c r="E6" i="22"/>
  <c r="D6" i="22"/>
  <c r="C6" i="22"/>
  <c r="C28" i="22" s="1"/>
  <c r="B6" i="22"/>
  <c r="E28" i="22" l="1"/>
  <c r="B28" i="22"/>
  <c r="D28" i="22"/>
  <c r="F28" i="22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<sst xmlns="http://schemas.openxmlformats.org/spreadsheetml/2006/main" count="213" uniqueCount="137">
  <si>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</si>
  <si>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</si>
  <si>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</si>
  <si>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</si>
  <si>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</si>
  <si>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</si>
  <si>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</si>
  <si>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</si>
  <si>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</si>
  <si>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</si>
  <si>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</si>
  <si>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</si>
  <si>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</si>
  <si>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</si>
  <si>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</si>
  <si>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</si>
  <si>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</si>
  <si>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</si>
  <si>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</si>
  <si>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</si>
  <si>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</si>
  <si>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</si>
  <si>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</si>
  <si>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</si>
  <si>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</si>
  <si>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</si>
  <si>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</si>
  <si>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</si>
  <si>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</si>
  <si>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</si>
  <si>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</si>
  <si>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</si>
  <si>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</si>
  <si>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</si>
  <si>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</si>
  <si>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</si>
  <si>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</si>
  <si>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</si>
  <si>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</si>
  <si>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</si>
  <si>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</si>
  <si>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</si>
  <si>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</si>
  <si>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</si>
  <si>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</si>
  <si>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</si>
  <si>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</si>
  <si>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</si>
  <si>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</si>
  <si>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</si>
  <si>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</si>
  <si>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</si>
  <si>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</si>
  <si>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</si>
  <si>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</si>
  <si>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</si>
  <si>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</si>
  <si>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</si>
  <si>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</si>
  <si>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</si>
  <si>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</si>
  <si>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</si>
  <si>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</si>
  <si>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</si>
  <si>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</si>
  <si>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</si>
  <si>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</si>
  <si>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</si>
  <si>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</si>
  <si>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</si>
  <si>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</si>
  <si>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</si>
  <si>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</si>
  <si>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</si>
  <si>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</si>
  <si>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</si>
  <si>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</si>
  <si>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</si>
  <si>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</si>
  <si>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</si>
  <si>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</si>
  <si>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</si>
  <si>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</si>
  <si>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</si>
  <si>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</si>
  <si>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</si>
  <si>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</si>
  <si>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</si>
  <si>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</si>
  <si>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</si>
  <si>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</si>
  <si>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</si>
  <si>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</si>
  <si>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</si>
  <si>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</si>
  <si>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</si>
  <si>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</si>
  <si>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</si>
  <si>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</si>
  <si>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</si>
  <si>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</si>
  <si>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</si>
  <si>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</si>
  <si>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</si>
  <si>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</si>
  <si>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</si>
  <si>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</si>
  <si>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</si>
  <si>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</si>
  <si>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</si>
  <si>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</si>
  <si>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</si>
  <si>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</si>
  <si>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</si>
  <si>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</si>
  <si>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</si>
  <si>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</si>
  <si>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</si>
  <si>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</si>
  <si>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</si>
  <si>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</si>
  <si>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</si>
  <si>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</si>
  <si>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</si>
  <si>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/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</si>
  <si>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</si>
  <si>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</si>
  <si>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</si>
  <si>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</si>
  <si>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</si>
  <si>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</si>
  <si>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</si>
  <si>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</si>
  <si>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</si>
  <si>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</si>
  <si>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</si>
  <si>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APASEO EL GRANDE,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</si>
</sst>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tabSelected="1" zoomScale="75" zoomScaleNormal="75" workbookViewId="0">
      <selection sqref="A1:G3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66" t="s">
        <v>73</v>
      </c>
      <c r="B1" s="63"/>
      <c r="C1" s="63"/>
      <c r="D1" s="63"/>
      <c r="E1" s="63"/>
      <c r="F1" s="63"/>
      <c r="G1" s="64"/>
    </row>
    <row r="2" spans="1:7" x14ac:dyDescent="0.25">
      <c r="A2" s="70" t="s">
        <v>136</v>
      </c>
      <c r="B2" s="71"/>
      <c r="C2" s="71"/>
      <c r="D2" s="71"/>
      <c r="E2" s="71"/>
      <c r="F2" s="71"/>
      <c r="G2" s="72"/>
    </row>
    <row r="3" spans="1:7" x14ac:dyDescent="0.25">
      <c r="A3" s="67" t="s">
        <v>74</v>
      </c>
      <c r="B3" s="68"/>
      <c r="C3" s="68"/>
      <c r="D3" s="68"/>
      <c r="E3" s="68"/>
      <c r="F3" s="68"/>
      <c r="G3" s="69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ht="30" x14ac:dyDescent="0.25">
      <c r="A5" s="62" t="s">
        <v>16</v>
      </c>
      <c r="B5" s="2" t="s">
        <v>128</v>
      </c>
      <c r="C5" s="6" t="s">
        <v>129</v>
      </c>
      <c r="D5" s="6" t="s">
        <v>130</v>
      </c>
      <c r="E5" s="6" t="s">
        <v>131</v>
      </c>
      <c r="F5" s="6" t="s">
        <v>132</v>
      </c>
      <c r="G5" s="6" t="s">
        <v>133</v>
      </c>
    </row>
    <row r="6" spans="1:7" ht="15.75" customHeight="1" x14ac:dyDescent="0.25">
      <c r="A6" s="5" t="s">
        <v>35</v>
      </c>
      <c r="B6" s="45">
        <f t="shared" ref="B6:G6" si="0">SUM(B7:B15)</f>
        <v>150496462.77000001</v>
      </c>
      <c r="C6" s="45">
        <f t="shared" si="0"/>
        <v>174220061.13</v>
      </c>
      <c r="D6" s="45">
        <f t="shared" si="0"/>
        <v>218670662.94</v>
      </c>
      <c r="E6" s="45">
        <f t="shared" si="0"/>
        <v>205174474.28999999</v>
      </c>
      <c r="F6" s="45">
        <f t="shared" si="0"/>
        <v>176357393.22000003</v>
      </c>
      <c r="G6" s="45">
        <f t="shared" si="0"/>
        <v>378349614.94000006</v>
      </c>
    </row>
    <row r="7" spans="1:7" x14ac:dyDescent="0.25">
      <c r="A7" s="17" t="s">
        <v>125</v>
      </c>
      <c r="B7" s="34">
        <v>86988360.920000002</v>
      </c>
      <c r="C7" s="34">
        <v>96955101.439999998</v>
      </c>
      <c r="D7" s="34">
        <v>107867067.09999999</v>
      </c>
      <c r="E7" s="34">
        <v>106370118.88</v>
      </c>
      <c r="F7" s="34">
        <v>71047269.569999993</v>
      </c>
      <c r="G7" s="34">
        <v>125666549.59</v>
      </c>
    </row>
    <row r="8" spans="1:7" ht="15.75" customHeight="1" x14ac:dyDescent="0.25">
      <c r="A8" s="17" t="s">
        <v>126</v>
      </c>
      <c r="B8" s="34">
        <v>9530262.3599999994</v>
      </c>
      <c r="C8" s="34">
        <v>13545674.33</v>
      </c>
      <c r="D8" s="34">
        <v>17509842.670000002</v>
      </c>
      <c r="E8" s="34">
        <v>20228008.140000001</v>
      </c>
      <c r="F8" s="34">
        <v>31704002.960000001</v>
      </c>
      <c r="G8" s="34">
        <v>38205464.579999998</v>
      </c>
    </row>
    <row r="9" spans="1:7" x14ac:dyDescent="0.25">
      <c r="A9" s="17" t="s">
        <v>38</v>
      </c>
      <c r="B9" s="34">
        <v>27267216.91</v>
      </c>
      <c r="C9" s="34">
        <v>20613844</v>
      </c>
      <c r="D9" s="34">
        <v>25698930.260000002</v>
      </c>
      <c r="E9" s="34">
        <v>31026680.68</v>
      </c>
      <c r="F9" s="34">
        <v>34019236.189999998</v>
      </c>
      <c r="G9" s="34">
        <v>73450740.25</v>
      </c>
    </row>
    <row r="10" spans="1:7" x14ac:dyDescent="0.25">
      <c r="A10" s="17" t="s">
        <v>39</v>
      </c>
      <c r="B10" s="34">
        <v>19069208.170000002</v>
      </c>
      <c r="C10" s="34">
        <v>29084791.710000001</v>
      </c>
      <c r="D10" s="34">
        <v>30026884.07</v>
      </c>
      <c r="E10" s="34">
        <v>25667838.059999999</v>
      </c>
      <c r="F10" s="34">
        <v>17150572.02</v>
      </c>
      <c r="G10" s="34">
        <v>33403791.809999999</v>
      </c>
    </row>
    <row r="11" spans="1:7" x14ac:dyDescent="0.25">
      <c r="A11" s="17" t="s">
        <v>127</v>
      </c>
      <c r="B11" s="34">
        <v>2591322.2799999998</v>
      </c>
      <c r="C11" s="34">
        <v>4124827.76</v>
      </c>
      <c r="D11" s="34">
        <v>10271826.779999999</v>
      </c>
      <c r="E11" s="34">
        <v>2107935.87</v>
      </c>
      <c r="F11" s="34">
        <v>3060240.87</v>
      </c>
      <c r="G11" s="34">
        <v>7661161.2999999998</v>
      </c>
    </row>
    <row r="12" spans="1:7" x14ac:dyDescent="0.25">
      <c r="A12" s="17" t="s">
        <v>41</v>
      </c>
      <c r="B12" s="34">
        <v>4850092.13</v>
      </c>
      <c r="C12" s="34">
        <v>6429571.9299999997</v>
      </c>
      <c r="D12" s="34">
        <v>21361601.48</v>
      </c>
      <c r="E12" s="34">
        <v>7553273.1399999997</v>
      </c>
      <c r="F12" s="34">
        <v>12909548.83</v>
      </c>
      <c r="G12" s="34">
        <v>76376447.650000006</v>
      </c>
    </row>
    <row r="13" spans="1:7" x14ac:dyDescent="0.25">
      <c r="A13" s="18" t="s">
        <v>42</v>
      </c>
      <c r="B13" s="34"/>
      <c r="C13" s="34"/>
      <c r="D13" s="34"/>
      <c r="E13" s="34"/>
      <c r="F13" s="34"/>
      <c r="G13" s="34"/>
    </row>
    <row r="14" spans="1:7" x14ac:dyDescent="0.25">
      <c r="A14" s="17" t="s">
        <v>43</v>
      </c>
      <c r="B14" s="34">
        <v>200000</v>
      </c>
      <c r="C14" s="34">
        <v>3450000</v>
      </c>
      <c r="D14" s="34">
        <v>5934510.5800000001</v>
      </c>
      <c r="E14" s="34">
        <v>12220619.52</v>
      </c>
      <c r="F14" s="34">
        <v>6466522.7800000003</v>
      </c>
      <c r="G14" s="34">
        <v>23585459.760000002</v>
      </c>
    </row>
    <row r="15" spans="1:7" x14ac:dyDescent="0.25">
      <c r="A15" s="17" t="s">
        <v>44</v>
      </c>
      <c r="B15" s="34">
        <v>0</v>
      </c>
      <c r="C15" s="34">
        <v>16249.96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25">
      <c r="A16" s="17"/>
      <c r="B16" s="34"/>
      <c r="C16" s="34"/>
      <c r="D16" s="34"/>
      <c r="E16" s="34"/>
      <c r="F16" s="34"/>
      <c r="G16" s="34"/>
    </row>
    <row r="17" spans="1:7" x14ac:dyDescent="0.25">
      <c r="A17" s="1" t="s">
        <v>45</v>
      </c>
      <c r="B17" s="45">
        <f>SUM(B18:B26)</f>
        <v>92034004.909999996</v>
      </c>
      <c r="C17" s="45">
        <f t="shared" ref="C17:G17" si="1">SUM(C18:C26)</f>
        <v>147199403.77999997</v>
      </c>
      <c r="D17" s="45">
        <f t="shared" si="1"/>
        <v>124933747.53</v>
      </c>
      <c r="E17" s="45">
        <f t="shared" si="1"/>
        <v>108911555.19</v>
      </c>
      <c r="F17" s="45">
        <f t="shared" si="1"/>
        <v>98362204.629999995</v>
      </c>
      <c r="G17" s="45">
        <f t="shared" si="1"/>
        <v>154067389.60999998</v>
      </c>
    </row>
    <row r="18" spans="1:7" x14ac:dyDescent="0.25">
      <c r="A18" s="17" t="s">
        <v>125</v>
      </c>
      <c r="B18" s="35">
        <v>29671946</v>
      </c>
      <c r="C18" s="35">
        <v>36836956.219999999</v>
      </c>
      <c r="D18" s="35">
        <v>41761290.390000001</v>
      </c>
      <c r="E18" s="35">
        <v>46691625.82</v>
      </c>
      <c r="F18" s="35">
        <v>38587434.609999999</v>
      </c>
      <c r="G18" s="35">
        <v>64344498.100000001</v>
      </c>
    </row>
    <row r="19" spans="1:7" x14ac:dyDescent="0.25">
      <c r="A19" s="17" t="s">
        <v>126</v>
      </c>
      <c r="B19" s="35">
        <v>11399318.460000001</v>
      </c>
      <c r="C19" s="35">
        <v>12736891.710000001</v>
      </c>
      <c r="D19" s="35">
        <v>14008333.99</v>
      </c>
      <c r="E19" s="35">
        <v>15643342.380000001</v>
      </c>
      <c r="F19" s="35">
        <v>7707657.71</v>
      </c>
      <c r="G19" s="35">
        <v>13297806.27</v>
      </c>
    </row>
    <row r="20" spans="1:7" x14ac:dyDescent="0.25">
      <c r="A20" s="17" t="s">
        <v>38</v>
      </c>
      <c r="B20" s="35">
        <v>9724769.3699999992</v>
      </c>
      <c r="C20" s="35">
        <v>21143339.329999998</v>
      </c>
      <c r="D20" s="35">
        <v>18160211.59</v>
      </c>
      <c r="E20" s="35">
        <v>9814086.9399999995</v>
      </c>
      <c r="F20" s="35">
        <v>8073362.8300000001</v>
      </c>
      <c r="G20" s="35">
        <v>9299833.7799999993</v>
      </c>
    </row>
    <row r="21" spans="1:7" x14ac:dyDescent="0.25">
      <c r="A21" s="17" t="s">
        <v>39</v>
      </c>
      <c r="B21" s="35">
        <v>1800000</v>
      </c>
      <c r="C21" s="35">
        <v>12903480.09</v>
      </c>
      <c r="D21" s="35">
        <v>10379882.810000001</v>
      </c>
      <c r="E21" s="35">
        <v>11143968.779999999</v>
      </c>
      <c r="F21" s="35">
        <v>6228640.6399999997</v>
      </c>
      <c r="G21" s="35">
        <v>15142862</v>
      </c>
    </row>
    <row r="22" spans="1:7" x14ac:dyDescent="0.25">
      <c r="A22" s="18" t="s">
        <v>127</v>
      </c>
      <c r="B22" s="35">
        <v>209471.17</v>
      </c>
      <c r="C22" s="35">
        <v>4947468.6900000004</v>
      </c>
      <c r="D22" s="35">
        <v>4831340.87</v>
      </c>
      <c r="E22" s="35">
        <v>1257018.3799999999</v>
      </c>
      <c r="F22" s="35">
        <v>580777.48</v>
      </c>
      <c r="G22" s="35">
        <v>863502.85</v>
      </c>
    </row>
    <row r="23" spans="1:7" x14ac:dyDescent="0.25">
      <c r="A23" s="18" t="s">
        <v>41</v>
      </c>
      <c r="B23" s="35">
        <v>8706494.9100000001</v>
      </c>
      <c r="C23" s="35">
        <v>49170087.82</v>
      </c>
      <c r="D23" s="35">
        <v>26037397.41</v>
      </c>
      <c r="E23" s="35">
        <v>11872768.99</v>
      </c>
      <c r="F23" s="35">
        <v>24880522.489999998</v>
      </c>
      <c r="G23" s="35">
        <v>35759986.909999996</v>
      </c>
    </row>
    <row r="24" spans="1:7" x14ac:dyDescent="0.25">
      <c r="A24" s="18" t="s">
        <v>42</v>
      </c>
      <c r="B24" s="35">
        <v>27846050</v>
      </c>
      <c r="C24" s="35"/>
      <c r="D24" s="35"/>
      <c r="E24" s="35"/>
      <c r="F24" s="35"/>
      <c r="G24" s="35"/>
    </row>
    <row r="25" spans="1:7" x14ac:dyDescent="0.25">
      <c r="A25" s="18" t="s">
        <v>46</v>
      </c>
      <c r="B25" s="35">
        <v>472000</v>
      </c>
      <c r="C25" s="35">
        <v>9461179.9199999999</v>
      </c>
      <c r="D25" s="35">
        <v>9755290.4700000007</v>
      </c>
      <c r="E25" s="35">
        <v>12488743.9</v>
      </c>
      <c r="F25" s="35">
        <v>12303808.869999999</v>
      </c>
      <c r="G25" s="35">
        <v>15358899.699999999</v>
      </c>
    </row>
    <row r="26" spans="1:7" x14ac:dyDescent="0.25">
      <c r="A26" s="18" t="s">
        <v>44</v>
      </c>
      <c r="B26" s="35">
        <v>2203955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25">
      <c r="A27" s="12" t="s">
        <v>124</v>
      </c>
      <c r="B27" s="36"/>
      <c r="C27" s="36"/>
      <c r="D27" s="36"/>
      <c r="E27" s="36"/>
      <c r="F27" s="36"/>
      <c r="G27" s="36"/>
    </row>
    <row r="28" spans="1:7" ht="14.45" customHeight="1" x14ac:dyDescent="0.25">
      <c r="A28" s="1" t="s">
        <v>47</v>
      </c>
      <c r="B28" s="45">
        <f>B17+B6</f>
        <v>242530467.68000001</v>
      </c>
      <c r="C28" s="45">
        <f t="shared" ref="C28:G28" si="2">C17+C6</f>
        <v>321419464.90999997</v>
      </c>
      <c r="D28" s="45">
        <f t="shared" si="2"/>
        <v>343604410.47000003</v>
      </c>
      <c r="E28" s="45">
        <f t="shared" si="2"/>
        <v>314086029.48000002</v>
      </c>
      <c r="F28" s="45">
        <f t="shared" si="2"/>
        <v>274719597.85000002</v>
      </c>
      <c r="G28" s="45">
        <f t="shared" si="2"/>
        <v>532417004.55000007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1" spans="1:7" x14ac:dyDescent="0.25">
      <c r="A31" t="s">
        <v>134</v>
      </c>
    </row>
    <row r="32" spans="1:7" x14ac:dyDescent="0.25">
      <c r="A32" t="s">
        <v>135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19685039370078741" right="0.19685039370078741" top="0.19685039370078741" bottom="0.19685039370078741" header="0.31496062992125984" footer="0.31496062992125984"/>
  <pageSetup paperSize="119" scale="73" fitToHeight="0" orientation="landscape" horizontalDpi="1200" verticalDpi="1200" r:id="rId1"/>
  <ignoredErrors>
    <ignoredError sqref="B6:G6 B16:G17 B27:G28 C26:G26 B15 D15:G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5" t="s">
        <v>13</v>
      </c>
      <c r="B1" s="75"/>
      <c r="C1" s="75"/>
      <c r="D1" s="75"/>
      <c r="E1" s="75"/>
      <c r="F1" s="75"/>
      <c r="G1" s="75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54" t="s">
        <v>14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15</v>
      </c>
      <c r="B5" s="55"/>
      <c r="C5" s="55"/>
      <c r="D5" s="55"/>
      <c r="E5" s="55"/>
      <c r="F5" s="55"/>
      <c r="G5" s="56"/>
    </row>
    <row r="6" spans="1:7" x14ac:dyDescent="0.25">
      <c r="A6" s="73" t="s">
        <v>16</v>
      </c>
      <c r="B6" s="8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83.25" customHeight="1" x14ac:dyDescent="0.25">
      <c r="A7" s="74"/>
      <c r="B7" s="29" t="s">
        <v>17</v>
      </c>
      <c r="C7" s="74"/>
      <c r="D7" s="74"/>
      <c r="E7" s="74"/>
      <c r="F7" s="74"/>
      <c r="G7" s="74"/>
    </row>
    <row r="8" spans="1:7" ht="30" x14ac:dyDescent="0.25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6" t="s">
        <v>32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33</v>
      </c>
      <c r="B3" s="40"/>
      <c r="C3" s="40"/>
      <c r="D3" s="40"/>
      <c r="E3" s="40"/>
      <c r="F3" s="40"/>
      <c r="G3" s="41"/>
    </row>
    <row r="4" spans="1:7" x14ac:dyDescent="0.25">
      <c r="A4" s="39" t="s">
        <v>0</v>
      </c>
      <c r="B4" s="40"/>
      <c r="C4" s="40"/>
      <c r="D4" s="40"/>
      <c r="E4" s="40"/>
      <c r="F4" s="40"/>
      <c r="G4" s="41"/>
    </row>
    <row r="5" spans="1:7" x14ac:dyDescent="0.25">
      <c r="A5" s="39" t="s">
        <v>15</v>
      </c>
      <c r="B5" s="40"/>
      <c r="C5" s="40"/>
      <c r="D5" s="40"/>
      <c r="E5" s="40"/>
      <c r="F5" s="40"/>
      <c r="G5" s="41"/>
    </row>
    <row r="6" spans="1:7" x14ac:dyDescent="0.25">
      <c r="A6" s="77" t="s">
        <v>34</v>
      </c>
      <c r="B6" s="8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57.75" customHeight="1" x14ac:dyDescent="0.25">
      <c r="A7" s="78"/>
      <c r="B7" s="9" t="s">
        <v>17</v>
      </c>
      <c r="C7" s="74"/>
      <c r="D7" s="74"/>
      <c r="E7" s="74"/>
      <c r="F7" s="74"/>
      <c r="G7" s="74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6" t="s">
        <v>48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49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0" t="s">
        <v>16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8">
        <f>+F5+1</f>
        <v>2022</v>
      </c>
    </row>
    <row r="6" spans="1:7" ht="32.25" x14ac:dyDescent="0.25">
      <c r="A6" s="65"/>
      <c r="B6" s="82"/>
      <c r="C6" s="82"/>
      <c r="D6" s="82"/>
      <c r="E6" s="82"/>
      <c r="F6" s="82"/>
      <c r="G6" s="9" t="s">
        <v>50</v>
      </c>
    </row>
    <row r="7" spans="1:7" x14ac:dyDescent="0.25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79" t="s">
        <v>71</v>
      </c>
      <c r="B39" s="79"/>
      <c r="C39" s="79"/>
      <c r="D39" s="79"/>
      <c r="E39" s="79"/>
      <c r="F39" s="79"/>
      <c r="G39" s="79"/>
    </row>
    <row r="40" spans="1:7" x14ac:dyDescent="0.25">
      <c r="A40" s="79" t="s">
        <v>72</v>
      </c>
      <c r="B40" s="79"/>
      <c r="C40" s="79"/>
      <c r="D40" s="79"/>
      <c r="E40" s="79"/>
      <c r="F40" s="79"/>
      <c r="G40" s="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6" t="s">
        <v>73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39" t="s">
        <v>74</v>
      </c>
      <c r="B3" s="40"/>
      <c r="C3" s="40"/>
      <c r="D3" s="40"/>
      <c r="E3" s="40"/>
      <c r="F3" s="40"/>
      <c r="G3" s="41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83" t="s">
        <v>34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8">
        <v>2022</v>
      </c>
    </row>
    <row r="6" spans="1:7" ht="48.75" customHeight="1" x14ac:dyDescent="0.25">
      <c r="A6" s="84"/>
      <c r="B6" s="82"/>
      <c r="C6" s="82"/>
      <c r="D6" s="82"/>
      <c r="E6" s="82"/>
      <c r="F6" s="82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79" t="s">
        <v>71</v>
      </c>
      <c r="B32" s="79"/>
      <c r="C32" s="79"/>
      <c r="D32" s="79"/>
      <c r="E32" s="79"/>
      <c r="F32" s="79"/>
      <c r="G32" s="79"/>
    </row>
    <row r="33" spans="1:7" x14ac:dyDescent="0.25">
      <c r="A33" s="79" t="s">
        <v>72</v>
      </c>
      <c r="B33" s="79"/>
      <c r="C33" s="79"/>
      <c r="D33" s="79"/>
      <c r="E33" s="79"/>
      <c r="F33" s="79"/>
      <c r="G33" s="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5" t="s">
        <v>77</v>
      </c>
      <c r="B1" s="85"/>
      <c r="C1" s="85"/>
      <c r="D1" s="85"/>
      <c r="E1" s="85"/>
      <c r="F1" s="85"/>
    </row>
    <row r="2" spans="1:6" ht="20.100000000000001" customHeight="1" x14ac:dyDescent="0.25">
      <c r="A2" s="38" t="e">
        <f>#REF!</f>
        <v>#REF!</v>
      </c>
      <c r="B2" s="57"/>
      <c r="C2" s="57"/>
      <c r="D2" s="57"/>
      <c r="E2" s="57"/>
      <c r="F2" s="58"/>
    </row>
    <row r="3" spans="1:6" ht="29.25" customHeight="1" x14ac:dyDescent="0.25">
      <c r="A3" s="59" t="s">
        <v>78</v>
      </c>
      <c r="B3" s="60"/>
      <c r="C3" s="60"/>
      <c r="D3" s="60"/>
      <c r="E3" s="60"/>
      <c r="F3" s="61"/>
    </row>
    <row r="4" spans="1:6" ht="35.25" customHeight="1" x14ac:dyDescent="0.25">
      <c r="A4" s="47"/>
      <c r="B4" s="47" t="s">
        <v>79</v>
      </c>
      <c r="C4" s="47" t="s">
        <v>80</v>
      </c>
      <c r="D4" s="47" t="s">
        <v>81</v>
      </c>
      <c r="E4" s="47" t="s">
        <v>82</v>
      </c>
      <c r="F4" s="47" t="s">
        <v>83</v>
      </c>
    </row>
    <row r="5" spans="1:6" ht="12.75" customHeight="1" x14ac:dyDescent="0.25">
      <c r="A5" s="4" t="s">
        <v>84</v>
      </c>
      <c r="B5" s="13"/>
      <c r="C5" s="13"/>
      <c r="D5" s="13"/>
      <c r="E5" s="13"/>
      <c r="F5" s="13"/>
    </row>
    <row r="6" spans="1:6" ht="30" x14ac:dyDescent="0.25">
      <c r="A6" s="18" t="s">
        <v>85</v>
      </c>
      <c r="B6" s="19"/>
      <c r="C6" s="19"/>
      <c r="D6" s="19"/>
      <c r="E6" s="19"/>
      <c r="F6" s="19"/>
    </row>
    <row r="7" spans="1:6" ht="15" x14ac:dyDescent="0.25">
      <c r="A7" s="18" t="s">
        <v>86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8" t="s">
        <v>88</v>
      </c>
      <c r="B10" s="19"/>
      <c r="C10" s="19"/>
      <c r="D10" s="19"/>
      <c r="E10" s="19"/>
      <c r="F10" s="19"/>
    </row>
    <row r="11" spans="1:6" ht="15" x14ac:dyDescent="0.25">
      <c r="A11" s="37" t="s">
        <v>89</v>
      </c>
      <c r="B11" s="19"/>
      <c r="C11" s="19"/>
      <c r="D11" s="19"/>
      <c r="E11" s="19"/>
      <c r="F11" s="19"/>
    </row>
    <row r="12" spans="1:6" ht="15" x14ac:dyDescent="0.25">
      <c r="A12" s="37" t="s">
        <v>90</v>
      </c>
      <c r="B12" s="19"/>
      <c r="C12" s="19"/>
      <c r="D12" s="19"/>
      <c r="E12" s="19"/>
      <c r="F12" s="19"/>
    </row>
    <row r="13" spans="1:6" ht="15" x14ac:dyDescent="0.25">
      <c r="A13" s="37" t="s">
        <v>91</v>
      </c>
      <c r="B13" s="19"/>
      <c r="C13" s="19"/>
      <c r="D13" s="19"/>
      <c r="E13" s="19"/>
      <c r="F13" s="19"/>
    </row>
    <row r="14" spans="1:6" ht="15" x14ac:dyDescent="0.25">
      <c r="A14" s="18" t="s">
        <v>92</v>
      </c>
      <c r="B14" s="19"/>
      <c r="C14" s="19"/>
      <c r="D14" s="19"/>
      <c r="E14" s="19"/>
      <c r="F14" s="19"/>
    </row>
    <row r="15" spans="1:6" ht="15" x14ac:dyDescent="0.25">
      <c r="A15" s="37" t="s">
        <v>89</v>
      </c>
      <c r="B15" s="19"/>
      <c r="C15" s="19"/>
      <c r="D15" s="19"/>
      <c r="E15" s="19"/>
      <c r="F15" s="19"/>
    </row>
    <row r="16" spans="1:6" ht="15" x14ac:dyDescent="0.25">
      <c r="A16" s="37" t="s">
        <v>90</v>
      </c>
      <c r="B16" s="19"/>
      <c r="C16" s="19"/>
      <c r="D16" s="19"/>
      <c r="E16" s="19"/>
      <c r="F16" s="19"/>
    </row>
    <row r="17" spans="1:6" ht="15" x14ac:dyDescent="0.25">
      <c r="A17" s="37" t="s">
        <v>91</v>
      </c>
      <c r="B17" s="19"/>
      <c r="C17" s="19"/>
      <c r="D17" s="19"/>
      <c r="E17" s="19"/>
      <c r="F17" s="19"/>
    </row>
    <row r="18" spans="1:6" ht="15" x14ac:dyDescent="0.25">
      <c r="A18" s="18" t="s">
        <v>93</v>
      </c>
      <c r="B18" s="48"/>
      <c r="C18" s="19"/>
      <c r="D18" s="19"/>
      <c r="E18" s="19"/>
      <c r="F18" s="19"/>
    </row>
    <row r="19" spans="1:6" ht="15" x14ac:dyDescent="0.25">
      <c r="A19" s="18" t="s">
        <v>94</v>
      </c>
      <c r="B19" s="19"/>
      <c r="C19" s="19"/>
      <c r="D19" s="19"/>
      <c r="E19" s="19"/>
      <c r="F19" s="19"/>
    </row>
    <row r="20" spans="1:6" ht="30" x14ac:dyDescent="0.25">
      <c r="A20" s="18" t="s">
        <v>95</v>
      </c>
      <c r="B20" s="49"/>
      <c r="C20" s="49"/>
      <c r="D20" s="49"/>
      <c r="E20" s="49"/>
      <c r="F20" s="49"/>
    </row>
    <row r="21" spans="1:6" ht="30" x14ac:dyDescent="0.25">
      <c r="A21" s="18" t="s">
        <v>96</v>
      </c>
      <c r="B21" s="49"/>
      <c r="C21" s="49"/>
      <c r="D21" s="49"/>
      <c r="E21" s="49"/>
      <c r="F21" s="49"/>
    </row>
    <row r="22" spans="1:6" ht="30" x14ac:dyDescent="0.25">
      <c r="A22" s="18" t="s">
        <v>97</v>
      </c>
      <c r="B22" s="49"/>
      <c r="C22" s="49"/>
      <c r="D22" s="49"/>
      <c r="E22" s="49"/>
      <c r="F22" s="49"/>
    </row>
    <row r="23" spans="1:6" ht="15" x14ac:dyDescent="0.25">
      <c r="A23" s="18" t="s">
        <v>98</v>
      </c>
      <c r="B23" s="49"/>
      <c r="C23" s="49"/>
      <c r="D23" s="49"/>
      <c r="E23" s="49"/>
      <c r="F23" s="49"/>
    </row>
    <row r="24" spans="1:6" ht="15" x14ac:dyDescent="0.25">
      <c r="A24" s="18" t="s">
        <v>99</v>
      </c>
      <c r="B24" s="50"/>
      <c r="C24" s="19"/>
      <c r="D24" s="19"/>
      <c r="E24" s="19"/>
      <c r="F24" s="19"/>
    </row>
    <row r="25" spans="1:6" ht="15" x14ac:dyDescent="0.25">
      <c r="A25" s="18" t="s">
        <v>100</v>
      </c>
      <c r="B25" s="50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8" t="s">
        <v>102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8" t="s">
        <v>88</v>
      </c>
      <c r="B31" s="19"/>
      <c r="C31" s="19"/>
      <c r="D31" s="19"/>
      <c r="E31" s="19"/>
      <c r="F31" s="19"/>
    </row>
    <row r="32" spans="1:6" ht="15" x14ac:dyDescent="0.25">
      <c r="A32" s="18" t="s">
        <v>92</v>
      </c>
      <c r="B32" s="19"/>
      <c r="C32" s="19"/>
      <c r="D32" s="19"/>
      <c r="E32" s="19"/>
      <c r="F32" s="19"/>
    </row>
    <row r="33" spans="1:6" ht="15" x14ac:dyDescent="0.25">
      <c r="A33" s="18" t="s">
        <v>104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8" t="s">
        <v>106</v>
      </c>
      <c r="B36" s="19"/>
      <c r="C36" s="19"/>
      <c r="D36" s="19"/>
      <c r="E36" s="19"/>
      <c r="F36" s="19"/>
    </row>
    <row r="37" spans="1:6" ht="15" x14ac:dyDescent="0.25">
      <c r="A37" s="18" t="s">
        <v>107</v>
      </c>
      <c r="B37" s="19"/>
      <c r="C37" s="19"/>
      <c r="D37" s="19"/>
      <c r="E37" s="19"/>
      <c r="F37" s="19"/>
    </row>
    <row r="38" spans="1:6" ht="15" x14ac:dyDescent="0.25">
      <c r="A38" s="18" t="s">
        <v>108</v>
      </c>
      <c r="B38" s="50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8" t="s">
        <v>111</v>
      </c>
      <c r="B43" s="19"/>
      <c r="C43" s="19"/>
      <c r="D43" s="19"/>
      <c r="E43" s="19"/>
      <c r="F43" s="19"/>
    </row>
    <row r="44" spans="1:6" ht="15" x14ac:dyDescent="0.25">
      <c r="A44" s="18" t="s">
        <v>112</v>
      </c>
      <c r="B44" s="19"/>
      <c r="C44" s="19"/>
      <c r="D44" s="19"/>
      <c r="E44" s="19"/>
      <c r="F44" s="19"/>
    </row>
    <row r="45" spans="1:6" ht="15" x14ac:dyDescent="0.25">
      <c r="A45" s="18" t="s">
        <v>113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8" t="s">
        <v>112</v>
      </c>
      <c r="B48" s="49"/>
      <c r="C48" s="49"/>
      <c r="D48" s="49"/>
      <c r="E48" s="49"/>
      <c r="F48" s="49"/>
    </row>
    <row r="49" spans="1:6" ht="15" x14ac:dyDescent="0.25">
      <c r="A49" s="18" t="s">
        <v>113</v>
      </c>
      <c r="B49" s="49"/>
      <c r="C49" s="49"/>
      <c r="D49" s="49"/>
      <c r="E49" s="49"/>
      <c r="F49" s="49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8" t="s">
        <v>112</v>
      </c>
      <c r="B52" s="19"/>
      <c r="C52" s="19"/>
      <c r="D52" s="19"/>
      <c r="E52" s="19"/>
      <c r="F52" s="19"/>
    </row>
    <row r="53" spans="1:6" ht="15" x14ac:dyDescent="0.25">
      <c r="A53" s="18" t="s">
        <v>113</v>
      </c>
      <c r="B53" s="19"/>
      <c r="C53" s="19"/>
      <c r="D53" s="19"/>
      <c r="E53" s="19"/>
      <c r="F53" s="19"/>
    </row>
    <row r="54" spans="1:6" ht="15" x14ac:dyDescent="0.25">
      <c r="A54" s="18" t="s">
        <v>116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120</v>
      </c>
      <c r="B62" s="50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25">
      <c r="A67" s="46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purl.org/dc/elements/1.1/"/>
    <ds:schemaRef ds:uri="6aa8a68a-ab09-4ac8-a697-fdce915bc567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c865bf4-0f22-4e4d-b041-7b0c1657e5a8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2025-05-15T21:53:18Z</cp:lastPrinted>
  <dcterms:created xsi:type="dcterms:W3CDTF">2023-03-16T22:14:51Z</dcterms:created>
  <dcterms:modified xsi:type="dcterms:W3CDTF">2025-05-15T21:53:22Z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