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7 a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1" i="16" l="1"/>
  <c r="C31" i="16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<sst xmlns="http://schemas.openxmlformats.org/spreadsheetml/2006/main" count="219" uniqueCount="148">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</sst>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0" borderId="8" xfId="1" applyFont="1" applyBorder="1" applyAlignment="1" applyProtection="1">
      <alignment horizontal="right" vertical="center"/>
      <protection locked="0"/>
    </xf>
    <xf numFmtId="43" fontId="0" fillId="0" borderId="14" xfId="1" applyFont="1" applyBorder="1" applyAlignment="1" applyProtection="1">
      <alignment horizontal="right" vertical="top"/>
      <protection locked="0"/>
    </xf>
    <xf numFmtId="43" fontId="0" fillId="0" borderId="8" xfId="1" applyFont="1" applyBorder="1" applyAlignment="1" applyProtection="1">
      <alignment horizontal="right" vertical="center"/>
      <protection locked="0"/>
    </xf>
    <xf numFmtId="43" fontId="0" fillId="0" borderId="8" xfId="1" applyFont="1" applyBorder="1" applyAlignment="1">
      <alignment horizontal="right" vertical="center"/>
    </xf>
    <xf numFmtId="43" fontId="0" fillId="0" borderId="14" xfId="1" applyFont="1" applyBorder="1" applyAlignment="1">
      <alignment horizontal="center"/>
    </xf>
    <xf numFmtId="43" fontId="0" fillId="0" borderId="14" xfId="1" applyFont="1" applyBorder="1"/>
    <xf numFmtId="43" fontId="2" fillId="0" borderId="14" xfId="1" applyFont="1" applyBorder="1"/>
    <xf numFmtId="43" fontId="0" fillId="0" borderId="15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showGridLines="0" tabSelected="1" zoomScale="75" zoomScaleNormal="75" workbookViewId="0">
      <selection sqref="A1:G39"/>
    </sheetView>
  </sheetViews>
  <sheetFormatPr baseColWidth="10" defaultColWidth="11" defaultRowHeight="15" x14ac:dyDescent="0.25"/>
  <cols>
    <col min="1" max="1" width="68.85546875" bestFit="1" customWidth="1"/>
    <col min="2" max="2" width="23.42578125" style="97" customWidth="1"/>
    <col min="3" max="3" width="19.85546875" style="97" customWidth="1"/>
    <col min="4" max="4" width="20.85546875" style="97" bestFit="1" customWidth="1"/>
    <col min="5" max="6" width="22.28515625" style="97" bestFit="1" customWidth="1"/>
    <col min="7" max="7" width="19.5703125" style="97" bestFit="1" customWidth="1"/>
  </cols>
  <sheetData>
    <row r="1" spans="1:7" ht="41.1" customHeight="1" x14ac:dyDescent="0.25">
      <c r="A1" s="64" t="s">
        <v>13</v>
      </c>
      <c r="B1" s="61"/>
      <c r="C1" s="61"/>
      <c r="D1" s="61"/>
      <c r="E1" s="61"/>
      <c r="F1" s="61"/>
      <c r="G1" s="62"/>
    </row>
    <row r="2" spans="1:7" x14ac:dyDescent="0.25">
      <c r="A2" s="70" t="s">
        <v>147</v>
      </c>
      <c r="B2" s="71"/>
      <c r="C2" s="71"/>
      <c r="D2" s="71"/>
      <c r="E2" s="71"/>
      <c r="F2" s="71"/>
      <c r="G2" s="72"/>
    </row>
    <row r="3" spans="1:7" x14ac:dyDescent="0.25">
      <c r="A3" s="68" t="s">
        <v>14</v>
      </c>
      <c r="B3" s="86"/>
      <c r="C3" s="86"/>
      <c r="D3" s="86"/>
      <c r="E3" s="86"/>
      <c r="F3" s="86"/>
      <c r="G3" s="69"/>
    </row>
    <row r="4" spans="1:7" x14ac:dyDescent="0.25">
      <c r="A4" s="68" t="s">
        <v>0</v>
      </c>
      <c r="B4" s="86"/>
      <c r="C4" s="86"/>
      <c r="D4" s="86"/>
      <c r="E4" s="86"/>
      <c r="F4" s="86"/>
      <c r="G4" s="69"/>
    </row>
    <row r="5" spans="1:7" x14ac:dyDescent="0.25">
      <c r="A5" s="65" t="s">
        <v>15</v>
      </c>
      <c r="B5" s="66"/>
      <c r="C5" s="66"/>
      <c r="D5" s="66"/>
      <c r="E5" s="66"/>
      <c r="F5" s="66"/>
      <c r="G5" s="67"/>
    </row>
    <row r="6" spans="1:7" ht="30" x14ac:dyDescent="0.25">
      <c r="A6" s="58" t="s">
        <v>145</v>
      </c>
      <c r="B6" s="87" t="s">
        <v>146</v>
      </c>
      <c r="C6" s="88" t="s">
        <v>124</v>
      </c>
      <c r="D6" s="88" t="s">
        <v>125</v>
      </c>
      <c r="E6" s="88" t="s">
        <v>126</v>
      </c>
      <c r="F6" s="88" t="s">
        <v>127</v>
      </c>
      <c r="G6" s="88" t="s">
        <v>128</v>
      </c>
    </row>
    <row r="7" spans="1:7" ht="15.75" customHeight="1" x14ac:dyDescent="0.25">
      <c r="A7" s="4" t="s">
        <v>129</v>
      </c>
      <c r="B7" s="89">
        <f>SUM(B8:B19)</f>
        <v>253488265.63999999</v>
      </c>
      <c r="C7" s="89">
        <f t="shared" ref="C7:G7" si="0">SUM(C8:C19)</f>
        <v>242010919.80000001</v>
      </c>
      <c r="D7" s="89">
        <f t="shared" si="0"/>
        <v>196877055.31999999</v>
      </c>
      <c r="E7" s="89">
        <f t="shared" si="0"/>
        <v>189395916.60999998</v>
      </c>
      <c r="F7" s="89">
        <f t="shared" si="0"/>
        <v>159689886.13</v>
      </c>
      <c r="G7" s="89">
        <f t="shared" si="0"/>
        <v>156110030.38</v>
      </c>
    </row>
    <row r="8" spans="1:7" x14ac:dyDescent="0.25">
      <c r="A8" s="15" t="s">
        <v>130</v>
      </c>
      <c r="B8" s="90">
        <v>80900585.540000007</v>
      </c>
      <c r="C8" s="90">
        <v>77789024.560000002</v>
      </c>
      <c r="D8" s="90">
        <v>36211770.829999998</v>
      </c>
      <c r="E8" s="90">
        <v>34835758.369999997</v>
      </c>
      <c r="F8" s="90">
        <v>35760561.890000001</v>
      </c>
      <c r="G8" s="90">
        <v>34500288.189999998</v>
      </c>
    </row>
    <row r="9" spans="1:7" ht="15.75" customHeight="1" x14ac:dyDescent="0.25">
      <c r="A9" s="15" t="s">
        <v>131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</row>
    <row r="10" spans="1:7" x14ac:dyDescent="0.25">
      <c r="A10" s="15" t="s">
        <v>53</v>
      </c>
      <c r="B10" s="90">
        <v>393413.14</v>
      </c>
      <c r="C10" s="90">
        <v>378281.87</v>
      </c>
      <c r="D10" s="90">
        <v>360268.44</v>
      </c>
      <c r="E10" s="90">
        <v>346578.59</v>
      </c>
      <c r="F10" s="90">
        <v>431476.9</v>
      </c>
      <c r="G10" s="90">
        <v>431476.9</v>
      </c>
    </row>
    <row r="11" spans="1:7" x14ac:dyDescent="0.25">
      <c r="A11" s="15" t="s">
        <v>54</v>
      </c>
      <c r="B11" s="90">
        <v>20592405</v>
      </c>
      <c r="C11" s="90">
        <v>19800389.469999999</v>
      </c>
      <c r="D11" s="90">
        <v>23399480.350000001</v>
      </c>
      <c r="E11" s="90">
        <v>22510322.57</v>
      </c>
      <c r="F11" s="90">
        <v>26327675.489999998</v>
      </c>
      <c r="G11" s="90">
        <v>23276854.120000001</v>
      </c>
    </row>
    <row r="12" spans="1:7" x14ac:dyDescent="0.25">
      <c r="A12" s="15" t="s">
        <v>132</v>
      </c>
      <c r="B12" s="90">
        <v>1839755.82</v>
      </c>
      <c r="C12" s="90">
        <v>1768995.97</v>
      </c>
      <c r="D12" s="90">
        <v>1684758.06</v>
      </c>
      <c r="E12" s="90">
        <v>1620738.87</v>
      </c>
      <c r="F12" s="90">
        <v>1565932.23</v>
      </c>
      <c r="G12" s="90">
        <v>3621794.25</v>
      </c>
    </row>
    <row r="13" spans="1:7" x14ac:dyDescent="0.25">
      <c r="A13" s="15" t="s">
        <v>133</v>
      </c>
      <c r="B13" s="90">
        <v>1920526.67</v>
      </c>
      <c r="C13" s="90">
        <v>1846660.24</v>
      </c>
      <c r="D13" s="90">
        <v>1758724.02</v>
      </c>
      <c r="E13" s="90">
        <v>1691894.24</v>
      </c>
      <c r="F13" s="90">
        <v>1588493.77</v>
      </c>
      <c r="G13" s="90">
        <v>1491377.15</v>
      </c>
    </row>
    <row r="14" spans="1:7" x14ac:dyDescent="0.25">
      <c r="A14" s="16" t="s">
        <v>57</v>
      </c>
      <c r="B14" s="90">
        <v>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</row>
    <row r="15" spans="1:7" x14ac:dyDescent="0.25">
      <c r="A15" s="15" t="s">
        <v>58</v>
      </c>
      <c r="B15" s="90">
        <v>146044670.40000001</v>
      </c>
      <c r="C15" s="90">
        <v>0</v>
      </c>
      <c r="D15" s="90">
        <v>127675532.48999999</v>
      </c>
      <c r="E15" s="90">
        <v>122823985.08</v>
      </c>
      <c r="F15" s="90">
        <v>92528978.379999995</v>
      </c>
      <c r="G15" s="90">
        <v>92788239.769999996</v>
      </c>
    </row>
    <row r="16" spans="1:7" x14ac:dyDescent="0.25">
      <c r="A16" s="15" t="s">
        <v>134</v>
      </c>
      <c r="B16" s="90">
        <v>1796909.07</v>
      </c>
      <c r="C16" s="90">
        <v>140427567.69</v>
      </c>
      <c r="D16" s="90">
        <v>5786521.1299999999</v>
      </c>
      <c r="E16" s="90">
        <v>5566638.8899999997</v>
      </c>
      <c r="F16" s="90">
        <v>1486767.47</v>
      </c>
      <c r="G16" s="90">
        <v>0</v>
      </c>
    </row>
    <row r="17" spans="1:7" x14ac:dyDescent="0.25">
      <c r="A17" s="15" t="s">
        <v>60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</row>
    <row r="18" spans="1:7" x14ac:dyDescent="0.25">
      <c r="A18" s="15" t="s">
        <v>135</v>
      </c>
      <c r="B18" s="90">
        <v>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</row>
    <row r="19" spans="1:7" x14ac:dyDescent="0.25">
      <c r="A19" s="34" t="s">
        <v>136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</row>
    <row r="20" spans="1:7" x14ac:dyDescent="0.25">
      <c r="A20" s="15" t="s">
        <v>144</v>
      </c>
      <c r="B20" s="90"/>
      <c r="C20" s="90"/>
      <c r="D20" s="90"/>
      <c r="E20" s="90"/>
      <c r="F20" s="90"/>
      <c r="G20" s="90"/>
    </row>
    <row r="21" spans="1:7" x14ac:dyDescent="0.25">
      <c r="A21" s="1" t="s">
        <v>137</v>
      </c>
      <c r="B21" s="89">
        <f>SUM(B22:B26)</f>
        <v>126635648.2</v>
      </c>
      <c r="C21" s="89">
        <f t="shared" ref="C21:G21" si="1">SUM(C22:C26)</f>
        <v>121765046.34999999</v>
      </c>
      <c r="D21" s="89">
        <f t="shared" si="1"/>
        <v>108828288</v>
      </c>
      <c r="E21" s="89">
        <f t="shared" si="1"/>
        <v>100444841.45999999</v>
      </c>
      <c r="F21" s="89">
        <f t="shared" si="1"/>
        <v>102841637.75</v>
      </c>
      <c r="G21" s="89">
        <f t="shared" si="1"/>
        <v>83327510</v>
      </c>
    </row>
    <row r="22" spans="1:7" x14ac:dyDescent="0.25">
      <c r="A22" s="15" t="s">
        <v>138</v>
      </c>
      <c r="B22" s="91">
        <v>126635648.2</v>
      </c>
      <c r="C22" s="91">
        <v>121765046.34999999</v>
      </c>
      <c r="D22" s="91">
        <v>108828288</v>
      </c>
      <c r="E22" s="91">
        <v>100444841.45999999</v>
      </c>
      <c r="F22" s="91">
        <v>97613637.75</v>
      </c>
      <c r="G22" s="91">
        <v>83327510</v>
      </c>
    </row>
    <row r="23" spans="1:7" x14ac:dyDescent="0.25">
      <c r="A23" s="15" t="s">
        <v>139</v>
      </c>
      <c r="B23" s="91">
        <v>0</v>
      </c>
      <c r="C23" s="91">
        <v>0</v>
      </c>
      <c r="D23" s="91">
        <v>0</v>
      </c>
      <c r="E23" s="91">
        <v>0</v>
      </c>
      <c r="F23" s="91">
        <v>5228000</v>
      </c>
      <c r="G23" s="91">
        <v>0</v>
      </c>
    </row>
    <row r="24" spans="1:7" x14ac:dyDescent="0.25">
      <c r="A24" s="15" t="s">
        <v>65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</row>
    <row r="25" spans="1:7" ht="30" x14ac:dyDescent="0.25">
      <c r="A25" s="16" t="s">
        <v>66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</row>
    <row r="26" spans="1:7" x14ac:dyDescent="0.25">
      <c r="A26" s="16" t="s">
        <v>140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</row>
    <row r="27" spans="1:7" x14ac:dyDescent="0.25">
      <c r="A27" s="32" t="s">
        <v>144</v>
      </c>
      <c r="B27" s="91"/>
      <c r="C27" s="91"/>
      <c r="D27" s="91"/>
      <c r="E27" s="91"/>
      <c r="F27" s="91"/>
      <c r="G27" s="91"/>
    </row>
    <row r="28" spans="1:7" x14ac:dyDescent="0.25">
      <c r="A28" s="1" t="s">
        <v>141</v>
      </c>
      <c r="B28" s="89">
        <f>SUM(B29)</f>
        <v>0</v>
      </c>
      <c r="C28" s="89">
        <f t="shared" ref="C28:G28" si="2">SUM(C29)</f>
        <v>0</v>
      </c>
      <c r="D28" s="89">
        <f t="shared" si="2"/>
        <v>0</v>
      </c>
      <c r="E28" s="89">
        <f t="shared" si="2"/>
        <v>0</v>
      </c>
      <c r="F28" s="89">
        <f t="shared" si="2"/>
        <v>0</v>
      </c>
      <c r="G28" s="89">
        <f t="shared" si="2"/>
        <v>8706494.9100000001</v>
      </c>
    </row>
    <row r="29" spans="1:7" x14ac:dyDescent="0.25">
      <c r="A29" s="15" t="s">
        <v>142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v>8706494.9100000001</v>
      </c>
    </row>
    <row r="30" spans="1:7" x14ac:dyDescent="0.25">
      <c r="A30" s="10" t="s">
        <v>144</v>
      </c>
      <c r="B30" s="92"/>
      <c r="C30" s="92"/>
      <c r="D30" s="92"/>
      <c r="E30" s="92"/>
      <c r="F30" s="92"/>
      <c r="G30" s="92"/>
    </row>
    <row r="31" spans="1:7" ht="14.45" customHeight="1" x14ac:dyDescent="0.25">
      <c r="A31" s="1" t="s">
        <v>143</v>
      </c>
      <c r="B31" s="89">
        <f>B21+B7+B28</f>
        <v>380123913.83999997</v>
      </c>
      <c r="C31" s="89">
        <f t="shared" ref="C31:G31" si="3">C21+C7+C28</f>
        <v>363775966.14999998</v>
      </c>
      <c r="D31" s="89">
        <f t="shared" si="3"/>
        <v>305705343.31999999</v>
      </c>
      <c r="E31" s="89">
        <f t="shared" si="3"/>
        <v>289840758.06999999</v>
      </c>
      <c r="F31" s="89">
        <f t="shared" si="3"/>
        <v>262531523.88</v>
      </c>
      <c r="G31" s="89">
        <f t="shared" si="3"/>
        <v>248144035.28999999</v>
      </c>
    </row>
    <row r="32" spans="1:7" ht="14.45" customHeight="1" x14ac:dyDescent="0.25">
      <c r="A32" s="10"/>
      <c r="B32" s="93"/>
      <c r="C32" s="93"/>
      <c r="D32" s="93"/>
      <c r="E32" s="93"/>
      <c r="F32" s="93"/>
      <c r="G32" s="93"/>
    </row>
    <row r="33" spans="1:7" x14ac:dyDescent="0.25">
      <c r="A33" s="60" t="s">
        <v>11</v>
      </c>
      <c r="B33" s="94"/>
      <c r="C33" s="94"/>
      <c r="D33" s="94"/>
      <c r="E33" s="94"/>
      <c r="F33" s="94"/>
      <c r="G33" s="94"/>
    </row>
    <row r="34" spans="1:7" ht="30" x14ac:dyDescent="0.25">
      <c r="A34" s="59" t="s">
        <v>30</v>
      </c>
      <c r="B34" s="94">
        <v>0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</row>
    <row r="35" spans="1:7" ht="30" x14ac:dyDescent="0.25">
      <c r="A35" s="59" t="s">
        <v>12</v>
      </c>
      <c r="B35" s="94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</row>
    <row r="36" spans="1:7" x14ac:dyDescent="0.25">
      <c r="A36" s="60" t="s">
        <v>70</v>
      </c>
      <c r="B36" s="95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</row>
    <row r="37" spans="1:7" x14ac:dyDescent="0.25">
      <c r="A37" s="12"/>
      <c r="B37" s="96"/>
      <c r="C37" s="96"/>
      <c r="D37" s="96"/>
      <c r="E37" s="96"/>
      <c r="F37" s="96"/>
      <c r="G37" s="9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66" orientation="landscape" horizontalDpi="1200" verticalDpi="1200" r:id="rId1"/>
  <ignoredErrors>
    <ignoredError sqref="B7:G7 B9:G9 C15 B14:E14 G14 B24:G28 B23:E23 G23 B17:G21 G16 B30:G31 B29:F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75" t="s">
        <v>13</v>
      </c>
      <c r="B1" s="75"/>
      <c r="C1" s="75"/>
      <c r="D1" s="75"/>
      <c r="E1" s="75"/>
      <c r="F1" s="75"/>
      <c r="G1" s="75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50" t="s">
        <v>14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15</v>
      </c>
      <c r="B5" s="51"/>
      <c r="C5" s="51"/>
      <c r="D5" s="51"/>
      <c r="E5" s="51"/>
      <c r="F5" s="51"/>
      <c r="G5" s="52"/>
    </row>
    <row r="6" spans="1:7" x14ac:dyDescent="0.25">
      <c r="A6" s="73" t="s">
        <v>16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25">
      <c r="A7" s="74"/>
      <c r="B7" s="27" t="s">
        <v>17</v>
      </c>
      <c r="C7" s="74"/>
      <c r="D7" s="74"/>
      <c r="E7" s="74"/>
      <c r="F7" s="74"/>
      <c r="G7" s="74"/>
    </row>
    <row r="8" spans="1:7" ht="30" x14ac:dyDescent="0.25">
      <c r="A8" s="28" t="s">
        <v>18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2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20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21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22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7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23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24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25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26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27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28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10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29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11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30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12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31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6" t="s">
        <v>32</v>
      </c>
      <c r="B1" s="76"/>
      <c r="C1" s="76"/>
      <c r="D1" s="76"/>
      <c r="E1" s="76"/>
      <c r="F1" s="76"/>
      <c r="G1" s="76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33</v>
      </c>
      <c r="B3" s="37"/>
      <c r="C3" s="37"/>
      <c r="D3" s="37"/>
      <c r="E3" s="37"/>
      <c r="F3" s="37"/>
      <c r="G3" s="38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36" t="s">
        <v>15</v>
      </c>
      <c r="B5" s="37"/>
      <c r="C5" s="37"/>
      <c r="D5" s="37"/>
      <c r="E5" s="37"/>
      <c r="F5" s="37"/>
      <c r="G5" s="38"/>
    </row>
    <row r="6" spans="1:7" x14ac:dyDescent="0.25">
      <c r="A6" s="77" t="s">
        <v>34</v>
      </c>
      <c r="B6" s="6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25">
      <c r="A7" s="78"/>
      <c r="B7" s="7" t="s">
        <v>17</v>
      </c>
      <c r="C7" s="74"/>
      <c r="D7" s="74"/>
      <c r="E7" s="74"/>
      <c r="F7" s="74"/>
      <c r="G7" s="74"/>
    </row>
    <row r="8" spans="1:7" x14ac:dyDescent="0.25">
      <c r="A8" s="4" t="s">
        <v>35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36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38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39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40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41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42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44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36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38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39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40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41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42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44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6" t="s">
        <v>48</v>
      </c>
      <c r="B1" s="76"/>
      <c r="C1" s="76"/>
      <c r="D1" s="76"/>
      <c r="E1" s="76"/>
      <c r="F1" s="76"/>
      <c r="G1" s="76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49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80" t="s">
        <v>16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6">
        <f>+F5+1</f>
        <v>2022</v>
      </c>
    </row>
    <row r="6" spans="1:7" ht="32.25" x14ac:dyDescent="0.25">
      <c r="A6" s="63"/>
      <c r="B6" s="82"/>
      <c r="C6" s="82"/>
      <c r="D6" s="82"/>
      <c r="E6" s="82"/>
      <c r="F6" s="82"/>
      <c r="G6" s="7" t="s">
        <v>50</v>
      </c>
    </row>
    <row r="7" spans="1:7" x14ac:dyDescent="0.25">
      <c r="A7" s="19" t="s">
        <v>18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51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52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53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54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55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56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57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58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60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61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62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24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63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64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65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66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67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28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68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11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30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69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70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79" t="s">
        <v>71</v>
      </c>
      <c r="B39" s="79"/>
      <c r="C39" s="79"/>
      <c r="D39" s="79"/>
      <c r="E39" s="79"/>
      <c r="F39" s="79"/>
      <c r="G39" s="79"/>
    </row>
    <row r="40" spans="1:7" x14ac:dyDescent="0.25">
      <c r="A40" s="79" t="s">
        <v>72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6" t="s">
        <v>73</v>
      </c>
      <c r="B1" s="76"/>
      <c r="C1" s="76"/>
      <c r="D1" s="76"/>
      <c r="E1" s="76"/>
      <c r="F1" s="76"/>
      <c r="G1" s="76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74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83" t="s">
        <v>34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6">
        <v>2022</v>
      </c>
    </row>
    <row r="6" spans="1:7" ht="48.75" customHeight="1" x14ac:dyDescent="0.25">
      <c r="A6" s="84"/>
      <c r="B6" s="82"/>
      <c r="C6" s="82"/>
      <c r="D6" s="82"/>
      <c r="E6" s="82"/>
      <c r="F6" s="82"/>
      <c r="G6" s="7" t="s">
        <v>75</v>
      </c>
    </row>
    <row r="7" spans="1:7" x14ac:dyDescent="0.25">
      <c r="A7" s="4" t="s">
        <v>35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36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37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38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39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40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41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42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43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44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36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41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42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46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44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76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79" t="s">
        <v>71</v>
      </c>
      <c r="B32" s="79"/>
      <c r="C32" s="79"/>
      <c r="D32" s="79"/>
      <c r="E32" s="79"/>
      <c r="F32" s="79"/>
      <c r="G32" s="79"/>
    </row>
    <row r="33" spans="1:7" x14ac:dyDescent="0.25">
      <c r="A33" s="79" t="s">
        <v>72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85" t="s">
        <v>77</v>
      </c>
      <c r="B1" s="85"/>
      <c r="C1" s="85"/>
      <c r="D1" s="85"/>
      <c r="E1" s="85"/>
      <c r="F1" s="85"/>
    </row>
    <row r="2" spans="1:6" ht="20.100000000000001" customHeight="1" x14ac:dyDescent="0.25">
      <c r="A2" s="35" t="e">
        <f>#REF!</f>
        <v>#REF!</v>
      </c>
      <c r="B2" s="53"/>
      <c r="C2" s="53"/>
      <c r="D2" s="53"/>
      <c r="E2" s="53"/>
      <c r="F2" s="54"/>
    </row>
    <row r="3" spans="1:6" ht="29.25" customHeight="1" x14ac:dyDescent="0.25">
      <c r="A3" s="55" t="s">
        <v>78</v>
      </c>
      <c r="B3" s="56"/>
      <c r="C3" s="56"/>
      <c r="D3" s="56"/>
      <c r="E3" s="56"/>
      <c r="F3" s="57"/>
    </row>
    <row r="4" spans="1:6" ht="35.25" customHeight="1" x14ac:dyDescent="0.25">
      <c r="A4" s="43"/>
      <c r="B4" s="43" t="s">
        <v>79</v>
      </c>
      <c r="C4" s="43" t="s">
        <v>80</v>
      </c>
      <c r="D4" s="43" t="s">
        <v>81</v>
      </c>
      <c r="E4" s="43" t="s">
        <v>82</v>
      </c>
      <c r="F4" s="43" t="s">
        <v>83</v>
      </c>
    </row>
    <row r="5" spans="1:6" ht="12.75" customHeight="1" x14ac:dyDescent="0.25">
      <c r="A5" s="3" t="s">
        <v>84</v>
      </c>
      <c r="B5" s="11"/>
      <c r="C5" s="11"/>
      <c r="D5" s="11"/>
      <c r="E5" s="11"/>
      <c r="F5" s="11"/>
    </row>
    <row r="6" spans="1:6" ht="30" x14ac:dyDescent="0.25">
      <c r="A6" s="16" t="s">
        <v>85</v>
      </c>
      <c r="B6" s="17"/>
      <c r="C6" s="17"/>
      <c r="D6" s="17"/>
      <c r="E6" s="17"/>
      <c r="F6" s="17"/>
    </row>
    <row r="7" spans="1:6" ht="15" x14ac:dyDescent="0.25">
      <c r="A7" s="16" t="s">
        <v>86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87</v>
      </c>
      <c r="B9" s="10"/>
      <c r="C9" s="10"/>
      <c r="D9" s="10"/>
      <c r="E9" s="10"/>
      <c r="F9" s="10"/>
    </row>
    <row r="10" spans="1:6" ht="15" x14ac:dyDescent="0.25">
      <c r="A10" s="16" t="s">
        <v>88</v>
      </c>
      <c r="B10" s="17"/>
      <c r="C10" s="17"/>
      <c r="D10" s="17"/>
      <c r="E10" s="17"/>
      <c r="F10" s="17"/>
    </row>
    <row r="11" spans="1:6" ht="15" x14ac:dyDescent="0.25">
      <c r="A11" s="33" t="s">
        <v>89</v>
      </c>
      <c r="B11" s="17"/>
      <c r="C11" s="17"/>
      <c r="D11" s="17"/>
      <c r="E11" s="17"/>
      <c r="F11" s="17"/>
    </row>
    <row r="12" spans="1:6" ht="15" x14ac:dyDescent="0.25">
      <c r="A12" s="33" t="s">
        <v>90</v>
      </c>
      <c r="B12" s="17"/>
      <c r="C12" s="17"/>
      <c r="D12" s="17"/>
      <c r="E12" s="17"/>
      <c r="F12" s="17"/>
    </row>
    <row r="13" spans="1:6" ht="15" x14ac:dyDescent="0.25">
      <c r="A13" s="33" t="s">
        <v>91</v>
      </c>
      <c r="B13" s="17"/>
      <c r="C13" s="17"/>
      <c r="D13" s="17"/>
      <c r="E13" s="17"/>
      <c r="F13" s="17"/>
    </row>
    <row r="14" spans="1:6" ht="15" x14ac:dyDescent="0.25">
      <c r="A14" s="16" t="s">
        <v>92</v>
      </c>
      <c r="B14" s="17"/>
      <c r="C14" s="17"/>
      <c r="D14" s="17"/>
      <c r="E14" s="17"/>
      <c r="F14" s="17"/>
    </row>
    <row r="15" spans="1:6" ht="15" x14ac:dyDescent="0.25">
      <c r="A15" s="33" t="s">
        <v>89</v>
      </c>
      <c r="B15" s="17"/>
      <c r="C15" s="17"/>
      <c r="D15" s="17"/>
      <c r="E15" s="17"/>
      <c r="F15" s="17"/>
    </row>
    <row r="16" spans="1:6" ht="15" x14ac:dyDescent="0.25">
      <c r="A16" s="33" t="s">
        <v>90</v>
      </c>
      <c r="B16" s="17"/>
      <c r="C16" s="17"/>
      <c r="D16" s="17"/>
      <c r="E16" s="17"/>
      <c r="F16" s="17"/>
    </row>
    <row r="17" spans="1:6" ht="15" x14ac:dyDescent="0.25">
      <c r="A17" s="33" t="s">
        <v>91</v>
      </c>
      <c r="B17" s="17"/>
      <c r="C17" s="17"/>
      <c r="D17" s="17"/>
      <c r="E17" s="17"/>
      <c r="F17" s="17"/>
    </row>
    <row r="18" spans="1:6" ht="15" x14ac:dyDescent="0.25">
      <c r="A18" s="16" t="s">
        <v>93</v>
      </c>
      <c r="B18" s="44"/>
      <c r="C18" s="17"/>
      <c r="D18" s="17"/>
      <c r="E18" s="17"/>
      <c r="F18" s="17"/>
    </row>
    <row r="19" spans="1:6" ht="15" x14ac:dyDescent="0.25">
      <c r="A19" s="16" t="s">
        <v>94</v>
      </c>
      <c r="B19" s="17"/>
      <c r="C19" s="17"/>
      <c r="D19" s="17"/>
      <c r="E19" s="17"/>
      <c r="F19" s="17"/>
    </row>
    <row r="20" spans="1:6" ht="30" x14ac:dyDescent="0.25">
      <c r="A20" s="16" t="s">
        <v>95</v>
      </c>
      <c r="B20" s="45"/>
      <c r="C20" s="45"/>
      <c r="D20" s="45"/>
      <c r="E20" s="45"/>
      <c r="F20" s="45"/>
    </row>
    <row r="21" spans="1:6" ht="30" x14ac:dyDescent="0.25">
      <c r="A21" s="16" t="s">
        <v>96</v>
      </c>
      <c r="B21" s="45"/>
      <c r="C21" s="45"/>
      <c r="D21" s="45"/>
      <c r="E21" s="45"/>
      <c r="F21" s="45"/>
    </row>
    <row r="22" spans="1:6" ht="30" x14ac:dyDescent="0.25">
      <c r="A22" s="16" t="s">
        <v>97</v>
      </c>
      <c r="B22" s="45"/>
      <c r="C22" s="45"/>
      <c r="D22" s="45"/>
      <c r="E22" s="45"/>
      <c r="F22" s="45"/>
    </row>
    <row r="23" spans="1:6" ht="15" x14ac:dyDescent="0.25">
      <c r="A23" s="16" t="s">
        <v>98</v>
      </c>
      <c r="B23" s="45"/>
      <c r="C23" s="45"/>
      <c r="D23" s="45"/>
      <c r="E23" s="45"/>
      <c r="F23" s="45"/>
    </row>
    <row r="24" spans="1:6" ht="15" x14ac:dyDescent="0.25">
      <c r="A24" s="16" t="s">
        <v>99</v>
      </c>
      <c r="B24" s="46"/>
      <c r="C24" s="17"/>
      <c r="D24" s="17"/>
      <c r="E24" s="17"/>
      <c r="F24" s="17"/>
    </row>
    <row r="25" spans="1:6" ht="15" x14ac:dyDescent="0.25">
      <c r="A25" s="16" t="s">
        <v>100</v>
      </c>
      <c r="B25" s="46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101</v>
      </c>
      <c r="B27" s="10"/>
      <c r="C27" s="10"/>
      <c r="D27" s="10"/>
      <c r="E27" s="10"/>
      <c r="F27" s="10"/>
    </row>
    <row r="28" spans="1:6" ht="15" x14ac:dyDescent="0.25">
      <c r="A28" s="16" t="s">
        <v>102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103</v>
      </c>
      <c r="B30" s="10"/>
      <c r="C30" s="10"/>
      <c r="D30" s="10"/>
      <c r="E30" s="10"/>
      <c r="F30" s="10"/>
    </row>
    <row r="31" spans="1:6" ht="15" x14ac:dyDescent="0.25">
      <c r="A31" s="16" t="s">
        <v>88</v>
      </c>
      <c r="B31" s="17"/>
      <c r="C31" s="17"/>
      <c r="D31" s="17"/>
      <c r="E31" s="17"/>
      <c r="F31" s="17"/>
    </row>
    <row r="32" spans="1:6" ht="15" x14ac:dyDescent="0.25">
      <c r="A32" s="16" t="s">
        <v>92</v>
      </c>
      <c r="B32" s="17"/>
      <c r="C32" s="17"/>
      <c r="D32" s="17"/>
      <c r="E32" s="17"/>
      <c r="F32" s="17"/>
    </row>
    <row r="33" spans="1:6" ht="15" x14ac:dyDescent="0.25">
      <c r="A33" s="16" t="s">
        <v>104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105</v>
      </c>
      <c r="B35" s="10"/>
      <c r="C35" s="10"/>
      <c r="D35" s="10"/>
      <c r="E35" s="10"/>
      <c r="F35" s="10"/>
    </row>
    <row r="36" spans="1:6" ht="15" x14ac:dyDescent="0.25">
      <c r="A36" s="16" t="s">
        <v>106</v>
      </c>
      <c r="B36" s="17"/>
      <c r="C36" s="17"/>
      <c r="D36" s="17"/>
      <c r="E36" s="17"/>
      <c r="F36" s="17"/>
    </row>
    <row r="37" spans="1:6" ht="15" x14ac:dyDescent="0.25">
      <c r="A37" s="16" t="s">
        <v>107</v>
      </c>
      <c r="B37" s="17"/>
      <c r="C37" s="17"/>
      <c r="D37" s="17"/>
      <c r="E37" s="17"/>
      <c r="F37" s="17"/>
    </row>
    <row r="38" spans="1:6" ht="15" x14ac:dyDescent="0.25">
      <c r="A38" s="16" t="s">
        <v>108</v>
      </c>
      <c r="B38" s="46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109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110</v>
      </c>
      <c r="B42" s="10"/>
      <c r="C42" s="10"/>
      <c r="D42" s="10"/>
      <c r="E42" s="10"/>
      <c r="F42" s="10"/>
    </row>
    <row r="43" spans="1:6" ht="15" x14ac:dyDescent="0.25">
      <c r="A43" s="16" t="s">
        <v>111</v>
      </c>
      <c r="B43" s="17"/>
      <c r="C43" s="17"/>
      <c r="D43" s="17"/>
      <c r="E43" s="17"/>
      <c r="F43" s="17"/>
    </row>
    <row r="44" spans="1:6" ht="15" x14ac:dyDescent="0.25">
      <c r="A44" s="16" t="s">
        <v>112</v>
      </c>
      <c r="B44" s="17"/>
      <c r="C44" s="17"/>
      <c r="D44" s="17"/>
      <c r="E44" s="17"/>
      <c r="F44" s="17"/>
    </row>
    <row r="45" spans="1:6" ht="15" x14ac:dyDescent="0.25">
      <c r="A45" s="16" t="s">
        <v>113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114</v>
      </c>
      <c r="B47" s="10"/>
      <c r="C47" s="10"/>
      <c r="D47" s="10"/>
      <c r="E47" s="10"/>
      <c r="F47" s="10"/>
    </row>
    <row r="48" spans="1:6" ht="15" x14ac:dyDescent="0.25">
      <c r="A48" s="16" t="s">
        <v>112</v>
      </c>
      <c r="B48" s="45"/>
      <c r="C48" s="45"/>
      <c r="D48" s="45"/>
      <c r="E48" s="45"/>
      <c r="F48" s="45"/>
    </row>
    <row r="49" spans="1:6" ht="15" x14ac:dyDescent="0.25">
      <c r="A49" s="16" t="s">
        <v>113</v>
      </c>
      <c r="B49" s="45"/>
      <c r="C49" s="45"/>
      <c r="D49" s="45"/>
      <c r="E49" s="45"/>
      <c r="F49" s="45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115</v>
      </c>
      <c r="B51" s="10"/>
      <c r="C51" s="10"/>
      <c r="D51" s="10"/>
      <c r="E51" s="10"/>
      <c r="F51" s="10"/>
    </row>
    <row r="52" spans="1:6" ht="15" x14ac:dyDescent="0.25">
      <c r="A52" s="16" t="s">
        <v>112</v>
      </c>
      <c r="B52" s="17"/>
      <c r="C52" s="17"/>
      <c r="D52" s="17"/>
      <c r="E52" s="17"/>
      <c r="F52" s="17"/>
    </row>
    <row r="53" spans="1:6" ht="15" x14ac:dyDescent="0.25">
      <c r="A53" s="16" t="s">
        <v>113</v>
      </c>
      <c r="B53" s="17"/>
      <c r="C53" s="17"/>
      <c r="D53" s="17"/>
      <c r="E53" s="17"/>
      <c r="F53" s="17"/>
    </row>
    <row r="54" spans="1:6" ht="15" x14ac:dyDescent="0.25">
      <c r="A54" s="16" t="s">
        <v>116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117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112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113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118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119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120</v>
      </c>
      <c r="B62" s="46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121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122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123</v>
      </c>
      <c r="B66" s="17"/>
      <c r="C66" s="17"/>
      <c r="D66" s="17"/>
      <c r="E66" s="17"/>
      <c r="F66" s="17"/>
    </row>
    <row r="67" spans="1:6" ht="20.100000000000001" customHeight="1" x14ac:dyDescent="0.25">
      <c r="A67" s="42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0c865bf4-0f22-4e4d-b041-7b0c1657e5a8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2025-05-15T21:55:23Z</cp:lastPrinted>
  <dcterms:created xsi:type="dcterms:W3CDTF">2023-03-16T22:14:51Z</dcterms:created>
  <dcterms:modified xsi:type="dcterms:W3CDTF">2025-05-15T21:55:28Z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