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s="1"/>
  <c r="C3" i="5" l="1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<sst xmlns="http://schemas.openxmlformats.org/spreadsheetml/2006/main" count="55" uniqueCount="55">
  <si>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</si>
  <si>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</si>
  <si>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</si>
  <si>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</si>
  <si>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</si>
  <si>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</si>
  <si>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</si>
  <si>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</si>
  <si>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</si>
  <si>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</si>
  <si>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</si>
  <si>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</si>
  <si>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</si>
  <si>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</si>
  <si>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</si>
  <si>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</si>
  <si>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</si>
  <si>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</si>
  <si>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</si>
  <si>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</si>
  <si>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</si>
  <si>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</si>
  <si>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</si>
  <si>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</si>
  <si>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</si>
  <si>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</si>
  <si>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</si>
  <si>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</si>
  <si>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</si>
  <si>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</si>
  <si>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</si>
  <si>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</si>
  <si>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</si>
  <si>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</si>
  <si>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</si>
  <si>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</si>
  <si>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</si>
  <si>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</si>
  <si>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</si>
  <si>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</si>
  <si>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</si>
  <si>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</si>
  <si>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</si>
  <si>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</si>
  <si>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</si>
  <si>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</si>
  <si>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</si>
  <si>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</si>
  <si>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</si>
  <si>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</si>
  <si>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</si>
  <si>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</si>
  <si>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</si>
  <si>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</si>
  <si>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Apaseo el Grande, Guanajuato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</si>
</sst>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1266825</xdr:colOff>
      <xdr:row>62</xdr:row>
      <xdr:rowOff>123825</xdr:rowOff>
    </xdr:from>
    <xdr:to>
      <xdr:col>2</xdr:col>
      <xdr:colOff>419100</xdr:colOff>
      <xdr:row>71</xdr:row>
      <xdr:rowOff>123825</xdr:rowOff>
    </xdr:to>
    <xdr:grpSp>
      <xdr:nvGrpSpPr>
        <xdr:cNvPr id="2" name="Grupo 1"/>
        <xdr:cNvGrpSpPr/>
      </xdr:nvGrpSpPr>
      <xdr:grpSpPr>
        <a:xfrm>
          <a:off x="1266825" y="96583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C76" sqref="A1:C7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128460289.58999999</v>
      </c>
      <c r="C3" s="15">
        <f>C4+C13</f>
        <v>247653550.75999999</v>
      </c>
    </row>
    <row r="4" spans="1:3" ht="11.25" customHeight="1" x14ac:dyDescent="0.2">
      <c r="A4" s="9" t="s">
        <v>7</v>
      </c>
      <c r="B4" s="15">
        <f>SUM(B5:B11)</f>
        <v>122787463.95999999</v>
      </c>
      <c r="C4" s="15">
        <f>SUM(C5:C11)</f>
        <v>1926147.52</v>
      </c>
    </row>
    <row r="5" spans="1:3" ht="11.25" customHeight="1" x14ac:dyDescent="0.2">
      <c r="A5" s="10" t="s">
        <v>14</v>
      </c>
      <c r="B5" s="16">
        <v>89840348.939999998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1926147.52</v>
      </c>
    </row>
    <row r="7" spans="1:3" ht="11.25" customHeight="1" x14ac:dyDescent="0.2">
      <c r="A7" s="10" t="s">
        <v>16</v>
      </c>
      <c r="B7" s="16">
        <v>32947115.02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5672825.6299999999</v>
      </c>
      <c r="C13" s="15">
        <f>SUM(C14:C22)</f>
        <v>245727403.23999998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232999278.41999999</v>
      </c>
    </row>
    <row r="17" spans="1:3" ht="11.25" customHeight="1" x14ac:dyDescent="0.2">
      <c r="A17" s="10" t="s">
        <v>22</v>
      </c>
      <c r="B17" s="16">
        <v>0</v>
      </c>
      <c r="C17" s="16">
        <v>10890248.449999999</v>
      </c>
    </row>
    <row r="18" spans="1:3" ht="11.25" customHeight="1" x14ac:dyDescent="0.2">
      <c r="A18" s="10" t="s">
        <v>23</v>
      </c>
      <c r="B18" s="16">
        <v>0</v>
      </c>
      <c r="C18" s="16">
        <v>189370</v>
      </c>
    </row>
    <row r="19" spans="1:3" ht="11.25" customHeight="1" x14ac:dyDescent="0.2">
      <c r="A19" s="10" t="s">
        <v>24</v>
      </c>
      <c r="B19" s="16">
        <v>5672825.6299999999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1648506.37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1119377.9199999999</v>
      </c>
      <c r="C24" s="15">
        <f>C25+C35</f>
        <v>22359221.649999999</v>
      </c>
    </row>
    <row r="25" spans="1:3" ht="11.25" customHeight="1" x14ac:dyDescent="0.2">
      <c r="A25" s="9" t="s">
        <v>9</v>
      </c>
      <c r="B25" s="15">
        <f>SUM(B26:B33)</f>
        <v>1119377.9199999999</v>
      </c>
      <c r="C25" s="15">
        <f>SUM(C26:C33)</f>
        <v>22359221.649999999</v>
      </c>
    </row>
    <row r="26" spans="1:3" ht="11.25" customHeight="1" x14ac:dyDescent="0.2">
      <c r="A26" s="10" t="s">
        <v>28</v>
      </c>
      <c r="B26" s="16">
        <v>0</v>
      </c>
      <c r="C26" s="16">
        <v>22359221.649999999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1119377.9199999999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298689437.22000003</v>
      </c>
      <c r="C43" s="15">
        <f>C45+C50+C57</f>
        <v>158256332.31999999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476000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476000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298213437.22000003</v>
      </c>
      <c r="C50" s="15">
        <f>SUM(C51:C55)</f>
        <v>158256332.31999999</v>
      </c>
    </row>
    <row r="51" spans="1:3" ht="11.25" customHeight="1" x14ac:dyDescent="0.2">
      <c r="A51" s="10" t="s">
        <v>43</v>
      </c>
      <c r="B51" s="16">
        <v>0</v>
      </c>
      <c r="C51" s="16">
        <v>158256332.31999999</v>
      </c>
    </row>
    <row r="52" spans="1:3" ht="11.25" customHeight="1" x14ac:dyDescent="0.2">
      <c r="A52" s="10" t="s">
        <v>44</v>
      </c>
      <c r="B52" s="16">
        <v>298213437.22000003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paperSize="9" scale="79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2025-02-26T22:27:53Z</cp:lastPrinted>
  <dcterms:created xsi:type="dcterms:W3CDTF">2012-12-11T20:26:08Z</dcterms:created>
  <dcterms:modified xsi:type="dcterms:W3CDTF">2025-02-26T22:38:04Z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