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0" yWindow="0" windowWidth="12165" windowHeight="11655" tabRatio="782" activeTab="6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E24" i="3"/>
  <c r="F23" i="3" l="1"/>
  <c r="F24" i="3"/>
  <c r="F25" i="3"/>
  <c r="F26" i="3"/>
  <c r="F27" i="3"/>
  <c r="F28" i="3"/>
  <c r="F29" i="3"/>
  <c r="F22" i="3"/>
  <c r="F13" i="3"/>
  <c r="F14" i="3"/>
  <c r="F15" i="3"/>
  <c r="F16" i="3"/>
  <c r="F17" i="3"/>
  <c r="F18" i="3"/>
  <c r="F19" i="3"/>
  <c r="F20" i="3"/>
  <c r="F12" i="3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<sst xmlns="http://schemas.openxmlformats.org/spreadsheetml/2006/main" count="264" uniqueCount="153">
  <si>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</si>
  <si>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</si>
  <si>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</si>
  <si>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</si>
  <si>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</si>
  <si>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</si>
  <si>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</si>
  <si>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</si>
  <si>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</si>
  <si>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</si>
  <si>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</si>
  <si>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</si>
  <si>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</si>
  <si>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</si>
  <si>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</si>
  <si>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</si>
  <si>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</si>
  <si>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</si>
  <si>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</si>
  <si>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</si>
  <si>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</si>
  <si>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</si>
  <si>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</si>
  <si>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</si>
  <si>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</si>
  <si>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</si>
  <si>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</si>
  <si>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</si>
  <si>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</si>
  <si>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</si>
  <si>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</si>
  <si>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</si>
  <si>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</si>
  <si>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</si>
  <si>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</si>
  <si>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</si>
  <si>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</si>
  <si>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</si>
  <si>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</si>
  <si>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</si>
  <si>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</si>
  <si>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</si>
  <si>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</si>
  <si>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</si>
  <si>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</si>
  <si>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</si>
  <si>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</si>
  <si>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</si>
  <si>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</si>
  <si>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</si>
  <si>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</si>
  <si>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</si>
  <si>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</si>
  <si>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</si>
  <si>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</si>
  <si>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</si>
  <si>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</si>
  <si>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</si>
  <si>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</si>
  <si>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</si>
  <si>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</si>
  <si>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</si>
  <si>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</si>
  <si>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</si>
  <si>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</si>
  <si>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</si>
  <si>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</si>
  <si>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</si>
  <si>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</si>
  <si>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</si>
  <si>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</si>
  <si>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</si>
  <si>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</si>
  <si>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</si>
  <si>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</si>
  <si>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</si>
  <si>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</si>
  <si>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</si>
  <si>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</si>
  <si>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</si>
  <si>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</si>
  <si>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</si>
  <si>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</si>
  <si>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</si>
  <si>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</si>
  <si>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</si>
  <si>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</si>
  <si>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</si>
  <si>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</si>
  <si>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</si>
  <si>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</si>
  <si>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</si>
  <si>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</si>
  <si>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</si>
  <si>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</si>
  <si>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</si>
  <si>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</si>
  <si>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</si>
  <si>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</si>
  <si>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</si>
  <si>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</si>
  <si>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</si>
  <si>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</si>
  <si>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</si>
  <si>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</si>
  <si>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</si>
  <si>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</si>
  <si>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</si>
  <si>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</si>
  <si>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</si>
  <si>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</si>
  <si>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</si>
  <si>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</si>
  <si>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</si>
  <si>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</si>
  <si>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</si>
  <si>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</si>
  <si>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</si>
  <si>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</si>
  <si>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</si>
  <si>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</si>
  <si>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</si>
  <si>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</si>
  <si>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</si>
  <si>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</si>
  <si>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</si>
  <si>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</si>
  <si>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</si>
  <si>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</si>
  <si>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</si>
  <si>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</si>
  <si>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</si>
  <si>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</si>
  <si>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</si>
  <si>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</si>
  <si>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</si>
  <si>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</si>
  <si>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</si>
  <si>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</si>
  <si>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</si>
  <si>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</si>
  <si>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</si>
  <si>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</si>
  <si>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</si>
  <si>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a) La información relativa al cumplimiento de los convenios de Deuda Garantizada.</t>
  </si>
  <si>
    <t>Municipo de Apaseo el Grande, Guanajuato.</t>
  </si>
  <si>
    <t>Ya que cuento con Balance Presupuestario Sostenible.</t>
  </si>
  <si>
    <t>1. Balance Presupuestario de Recursos Disponibles sostenible</t>
  </si>
  <si>
    <t>No cuento con Financiamiento u Obligaciones contraídas, en el RPU al tercer trimestre del 2024</t>
  </si>
  <si>
    <t>No se tienen  Obligaciones a Corto Plazo al tercer trimestre del 2024</t>
  </si>
  <si>
    <t>No se tiene deuda garantizada por lo que no aplica la evaluacion del cumplimiento de convenios de deuda garantizada al tercer trimestre del 2024</t>
  </si>
  <si>
    <t>Ejercicio 2023</t>
  </si>
  <si>
    <t>Correspondiente 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</si>
</sst>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4" fillId="0" borderId="0" xfId="0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B34" sqref="B3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145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152</v>
      </c>
      <c r="B3" s="24"/>
      <c r="C3" s="25" t="s">
        <v>4</v>
      </c>
      <c r="D3" s="27">
        <v>4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147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Municipo de Apaseo el Grande, Guanajuato.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  <row r="20" spans="3:3" x14ac:dyDescent="0.2">
      <c r="C20" s="71" t="s">
        <v>146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opLeftCell="B1" zoomScaleNormal="100" workbookViewId="0">
      <selection activeCell="D30" sqref="D30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4" t="str">
        <f>'Notas de Disciplina Financiera'!A1</f>
        <v>Municipo de Apaseo el Grande, Guanajuato.</v>
      </c>
      <c r="C1" s="74"/>
      <c r="D1" s="74"/>
      <c r="E1" s="40" t="s">
        <v>0</v>
      </c>
      <c r="F1" s="41">
        <f>'Notas de Disciplina Financiera'!D1</f>
        <v>2024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9" x14ac:dyDescent="0.2">
      <c r="B5" s="43" t="s">
        <v>25</v>
      </c>
    </row>
    <row r="6" spans="1:9" x14ac:dyDescent="0.2">
      <c r="B6" s="80" t="str">
        <f>B1</f>
        <v>Municipo de Apaseo el Grande, Guanajuato.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1 de Enero al 31 de Diciembre de 2024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29</v>
      </c>
      <c r="E11" s="78"/>
      <c r="F11" s="78"/>
      <c r="G11" s="78"/>
      <c r="H11" s="7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B9" sqref="B9:B1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Municipo de Apaseo el Grande, Guanajuato.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ht="12" thickBot="1" x14ac:dyDescent="0.25">
      <c r="C5" s="43" t="s">
        <v>113</v>
      </c>
    </row>
    <row r="6" spans="1:6" x14ac:dyDescent="0.2">
      <c r="B6" s="83" t="str">
        <f>B1</f>
        <v>Municipo de Apaseo el Grande, Guanajuato.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151</v>
      </c>
      <c r="C8" s="90"/>
      <c r="D8" s="90"/>
      <c r="E8" s="90"/>
      <c r="F8" s="91"/>
    </row>
    <row r="9" spans="1:6" ht="22.5" x14ac:dyDescent="0.2">
      <c r="B9" s="81" t="s">
        <v>115</v>
      </c>
      <c r="C9" s="82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1"/>
      <c r="C10" s="82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6753099.0899999999</v>
      </c>
      <c r="E11" s="54">
        <f t="shared" ref="E11:F11" si="0">SUM(E12:E20)</f>
        <v>6753099.0899999999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0</v>
      </c>
      <c r="E12" s="58">
        <v>0</v>
      </c>
      <c r="F12" s="59">
        <f>D12-E12</f>
        <v>0</v>
      </c>
    </row>
    <row r="13" spans="1:6" x14ac:dyDescent="0.2">
      <c r="B13" s="56">
        <v>2000</v>
      </c>
      <c r="C13" s="57" t="s">
        <v>125</v>
      </c>
      <c r="D13" s="58">
        <v>1317246.51</v>
      </c>
      <c r="E13" s="58">
        <v>1317246.51</v>
      </c>
      <c r="F13" s="59">
        <f t="shared" ref="F13:F29" si="1">D13-E13</f>
        <v>0</v>
      </c>
    </row>
    <row r="14" spans="1:6" x14ac:dyDescent="0.2">
      <c r="B14" s="56">
        <v>3000</v>
      </c>
      <c r="C14" s="57" t="s">
        <v>126</v>
      </c>
      <c r="D14" s="58">
        <v>2704108.45</v>
      </c>
      <c r="E14" s="58">
        <v>2704108.45</v>
      </c>
      <c r="F14" s="59">
        <f t="shared" si="1"/>
        <v>0</v>
      </c>
    </row>
    <row r="15" spans="1:6" x14ac:dyDescent="0.2">
      <c r="B15" s="56">
        <v>4000</v>
      </c>
      <c r="C15" s="57" t="s">
        <v>127</v>
      </c>
      <c r="D15" s="58">
        <v>473280.11</v>
      </c>
      <c r="E15" s="58">
        <v>473280.11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505327.47</v>
      </c>
      <c r="E16" s="58">
        <v>505327.47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1753136.55</v>
      </c>
      <c r="E17" s="58">
        <v>1753136.55</v>
      </c>
      <c r="F17" s="59">
        <f t="shared" si="1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133</v>
      </c>
      <c r="D21" s="61">
        <f>SUM(D22:D30)</f>
        <v>15590973.77</v>
      </c>
      <c r="E21" s="61">
        <f t="shared" ref="E21:F21" si="2">SUM(E22:E30)</f>
        <v>15387092.240000002</v>
      </c>
      <c r="F21" s="62">
        <f t="shared" si="2"/>
        <v>203881.52999999886</v>
      </c>
    </row>
    <row r="22" spans="2:6" x14ac:dyDescent="0.2">
      <c r="B22" s="56">
        <v>1000</v>
      </c>
      <c r="C22" s="57" t="s">
        <v>124</v>
      </c>
      <c r="D22" s="58">
        <v>164268.54</v>
      </c>
      <c r="E22" s="58">
        <v>164268.54</v>
      </c>
      <c r="F22" s="59">
        <f t="shared" si="1"/>
        <v>0</v>
      </c>
    </row>
    <row r="23" spans="2:6" x14ac:dyDescent="0.2">
      <c r="B23" s="56">
        <v>2000</v>
      </c>
      <c r="C23" s="57" t="s">
        <v>125</v>
      </c>
      <c r="D23" s="58">
        <v>1755315.45</v>
      </c>
      <c r="E23" s="58">
        <f>1706699.33+47242.98</f>
        <v>1753942.31</v>
      </c>
      <c r="F23" s="59">
        <f t="shared" si="1"/>
        <v>1373.1399999998976</v>
      </c>
    </row>
    <row r="24" spans="2:6" x14ac:dyDescent="0.2">
      <c r="B24" s="56">
        <v>3000</v>
      </c>
      <c r="C24" s="57" t="s">
        <v>126</v>
      </c>
      <c r="D24" s="58">
        <v>2016423.77</v>
      </c>
      <c r="E24" s="58">
        <f>1893343.13+18680.64</f>
        <v>1912023.7699999998</v>
      </c>
      <c r="F24" s="59">
        <f t="shared" si="1"/>
        <v>104400.00000000023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f t="shared" si="1"/>
        <v>0</v>
      </c>
    </row>
    <row r="26" spans="2:6" x14ac:dyDescent="0.2">
      <c r="B26" s="56">
        <v>5000</v>
      </c>
      <c r="C26" s="57" t="s">
        <v>128</v>
      </c>
      <c r="D26" s="58">
        <v>347547.36</v>
      </c>
      <c r="E26" s="58">
        <v>347547.36</v>
      </c>
      <c r="F26" s="59">
        <f t="shared" si="1"/>
        <v>0</v>
      </c>
    </row>
    <row r="27" spans="2:6" x14ac:dyDescent="0.2">
      <c r="B27" s="56">
        <v>6000</v>
      </c>
      <c r="C27" s="57" t="s">
        <v>129</v>
      </c>
      <c r="D27" s="58">
        <v>8608783.1899999995</v>
      </c>
      <c r="E27" s="58">
        <v>8510674.8000000007</v>
      </c>
      <c r="F27" s="59">
        <f t="shared" si="1"/>
        <v>98108.389999998733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f t="shared" si="1"/>
        <v>0</v>
      </c>
    </row>
    <row r="29" spans="2:6" x14ac:dyDescent="0.2">
      <c r="B29" s="56">
        <v>8000</v>
      </c>
      <c r="C29" s="57" t="s">
        <v>131</v>
      </c>
      <c r="D29" s="58">
        <v>2698635.46</v>
      </c>
      <c r="E29" s="58">
        <v>2698635.46</v>
      </c>
      <c r="F29" s="59">
        <f t="shared" si="1"/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22344072.859999999</v>
      </c>
      <c r="E31" s="50">
        <f t="shared" ref="E31:F31" si="3">E11+E21</f>
        <v>22140191.330000002</v>
      </c>
      <c r="F31" s="51">
        <f t="shared" si="3"/>
        <v>203881.52999999886</v>
      </c>
    </row>
    <row r="33" spans="3:3" x14ac:dyDescent="0.2">
      <c r="C33" s="70" t="s">
        <v>134</v>
      </c>
    </row>
    <row r="34" spans="3:3" x14ac:dyDescent="0.2">
      <c r="C34" s="69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18" sqref="C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Municipo de Apaseo el Grande, Guanajuato.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16</v>
      </c>
    </row>
    <row r="7" spans="1:6" x14ac:dyDescent="0.2">
      <c r="B7" s="1" t="s">
        <v>135</v>
      </c>
    </row>
    <row r="8" spans="1:6" x14ac:dyDescent="0.2">
      <c r="B8" s="45" t="s">
        <v>136</v>
      </c>
    </row>
    <row r="9" spans="1:6" x14ac:dyDescent="0.2">
      <c r="A9" s="42"/>
      <c r="B9" s="47" t="s">
        <v>137</v>
      </c>
    </row>
    <row r="10" spans="1:6" x14ac:dyDescent="0.2">
      <c r="B10" s="47" t="s">
        <v>138</v>
      </c>
    </row>
    <row r="13" spans="1:6" x14ac:dyDescent="0.2">
      <c r="C13" s="70" t="s">
        <v>139</v>
      </c>
    </row>
    <row r="14" spans="1:6" x14ac:dyDescent="0.2">
      <c r="C14" s="69"/>
    </row>
    <row r="18" spans="3:3" x14ac:dyDescent="0.2">
      <c r="C18" s="71" t="s">
        <v>148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19" sqref="C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Municipo de Apaseo el Grande, Guanajuato.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18</v>
      </c>
    </row>
    <row r="7" spans="1:6" x14ac:dyDescent="0.2">
      <c r="B7" s="1" t="s">
        <v>135</v>
      </c>
    </row>
    <row r="8" spans="1:6" x14ac:dyDescent="0.2">
      <c r="B8" s="45" t="s">
        <v>140</v>
      </c>
    </row>
    <row r="9" spans="1:6" x14ac:dyDescent="0.2">
      <c r="A9" s="42"/>
      <c r="B9" s="46" t="s">
        <v>141</v>
      </c>
    </row>
    <row r="10" spans="1:6" x14ac:dyDescent="0.2">
      <c r="B10" s="46" t="s">
        <v>142</v>
      </c>
    </row>
    <row r="13" spans="1:6" x14ac:dyDescent="0.2">
      <c r="C13" s="70" t="s">
        <v>143</v>
      </c>
    </row>
    <row r="14" spans="1:6" x14ac:dyDescent="0.2">
      <c r="C14" s="69" t="s">
        <v>149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tabSelected="1" workbookViewId="0">
      <selection activeCell="F41" sqref="F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Municipo de Apaseo el Grande, Guanajuato.</v>
      </c>
      <c r="C1" s="74"/>
      <c r="D1" s="74"/>
      <c r="E1" s="40" t="s">
        <v>0</v>
      </c>
      <c r="F1" s="41">
        <f>'Notas de Disciplina Financiera'!D1</f>
        <v>2024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1 de Enero al 31 de Diciembre de 2024</v>
      </c>
      <c r="C3" s="74"/>
      <c r="D3" s="7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20</v>
      </c>
    </row>
    <row r="7" spans="1:6" x14ac:dyDescent="0.2">
      <c r="B7" s="1" t="s">
        <v>135</v>
      </c>
    </row>
    <row r="8" spans="1:6" x14ac:dyDescent="0.2">
      <c r="B8" s="45" t="s">
        <v>144</v>
      </c>
    </row>
    <row r="9" spans="1:6" x14ac:dyDescent="0.2">
      <c r="A9" s="42"/>
    </row>
    <row r="12" spans="1:6" x14ac:dyDescent="0.2">
      <c r="C12" s="71" t="s">
        <v>150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dcterms:created xsi:type="dcterms:W3CDTF">2024-03-15T21:50:03Z</dcterms:created>
  <dcterms:modified xsi:type="dcterms:W3CDTF">2025-02-12T21:07:21Z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