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TTY\INFORMACION ANUAL, TRIMESTRA REPORTES 2024 Y 2025\INFORMACION PRESUPUESTARIA 4TO. TRIMESTRE 2024\"/>
    </mc:Choice>
  </mc:AlternateContent>
  <bookViews>
    <workbookView xWindow="0" yWindow="0" windowWidth="12210" windowHeight="11265" tabRatio="885"/>
  </bookViews>
  <sheets>
    <sheet name="CA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4" l="1"/>
  <c r="G54" i="4" s="1"/>
  <c r="D53" i="4"/>
  <c r="G53" i="4" s="1"/>
  <c r="D52" i="4"/>
  <c r="G52" i="4" s="1"/>
  <c r="D51" i="4"/>
  <c r="G51" i="4" s="1"/>
  <c r="D50" i="4"/>
  <c r="G50" i="4" s="1"/>
  <c r="D49" i="4"/>
  <c r="G49" i="4" s="1"/>
  <c r="D48" i="4"/>
  <c r="G48" i="4" s="1"/>
  <c r="D47" i="4"/>
  <c r="G47" i="4" s="1"/>
  <c r="D46" i="4"/>
  <c r="G46" i="4" s="1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92" i="4" l="1"/>
  <c r="E92" i="4"/>
  <c r="C92" i="4"/>
  <c r="D90" i="4"/>
  <c r="G90" i="4" s="1"/>
  <c r="D88" i="4"/>
  <c r="G88" i="4" s="1"/>
  <c r="D86" i="4"/>
  <c r="G86" i="4" s="1"/>
  <c r="D84" i="4"/>
  <c r="G84" i="4" s="1"/>
  <c r="D82" i="4"/>
  <c r="G82" i="4" s="1"/>
  <c r="D80" i="4"/>
  <c r="G80" i="4" s="1"/>
  <c r="D78" i="4"/>
  <c r="G78" i="4" s="1"/>
  <c r="B92" i="4"/>
  <c r="F70" i="4"/>
  <c r="E70" i="4"/>
  <c r="D68" i="4"/>
  <c r="G68" i="4" s="1"/>
  <c r="D67" i="4"/>
  <c r="G67" i="4" s="1"/>
  <c r="D66" i="4"/>
  <c r="G66" i="4" s="1"/>
  <c r="D65" i="4"/>
  <c r="G65" i="4" s="1"/>
  <c r="C70" i="4"/>
  <c r="B70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56" i="4"/>
  <c r="E56" i="4"/>
  <c r="C56" i="4"/>
  <c r="B56" i="4"/>
  <c r="G70" i="4" l="1"/>
  <c r="G92" i="4"/>
  <c r="D70" i="4"/>
  <c r="D92" i="4"/>
  <c r="G56" i="4"/>
  <c r="D56" i="4"/>
</calcChain>
</file>

<file path=xl/sharedStrings.xml><?xml version="1.0" encoding="utf-8"?>
<sst xmlns="http://schemas.openxmlformats.org/spreadsheetml/2006/main" count="96" uniqueCount="74">
  <si>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</si>
  <si>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</si>
  <si>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</si>
  <si>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</si>
  <si>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</si>
  <si>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</si>
  <si>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</si>
  <si>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</si>
  <si>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</si>
  <si>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</si>
  <si>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</si>
  <si>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</si>
  <si>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</si>
  <si>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</si>
  <si>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</si>
  <si>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</si>
  <si>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</si>
  <si>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</si>
  <si>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</si>
  <si>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</si>
  <si>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</si>
  <si>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</si>
  <si>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Entidades Paraestatales Financieras No Monetarias con Participación Estatal Mayoritaria</t>
  </si>
  <si>
    <t>31111M040010100 ALEJANDRO APASEO</t>
  </si>
  <si>
    <t>31111M040010200 SUSANA MIRANDA H</t>
  </si>
  <si>
    <t>31111M040010300 MIGUEL HERNANDEZ</t>
  </si>
  <si>
    <t>31111M040010400 FERNANDO IBARRA</t>
  </si>
  <si>
    <t>31111M040010500 JUANA ACOSTA TRU</t>
  </si>
  <si>
    <t>31111M040010600 ERNESTO VEGA ARI</t>
  </si>
  <si>
    <t>31111M040010700 LUZ ITZEL MENDO</t>
  </si>
  <si>
    <t>31111M040010800  PALOMA SIMENTAL</t>
  </si>
  <si>
    <t>31111M040010900 REGIDURIA</t>
  </si>
  <si>
    <t>31111M040011000 COMITE DE ADQUISICIONES</t>
  </si>
  <si>
    <t>31111M040020000 SINDICATURA</t>
  </si>
  <si>
    <t>31111M040030000 H. AYUNTAMIENTO</t>
  </si>
  <si>
    <t>31111M040040000 SECRETARIA H. AYUNTAMIEN</t>
  </si>
  <si>
    <t>31111M040050000 SUBDIRECCION COMUNICACIO</t>
  </si>
  <si>
    <t>31111M040060000 COORDINACION ACCESO A LA</t>
  </si>
  <si>
    <t>31111M040070000 DIRECCION DEL INSTITUTO</t>
  </si>
  <si>
    <t>31111M040080000 COORDINACION DEL INSTITU</t>
  </si>
  <si>
    <t>31111M040090100 TESORERIA MUNICIPAL</t>
  </si>
  <si>
    <t>31111M040090200 CATASTRO</t>
  </si>
  <si>
    <t>31111M040090300 FISCALIZACION</t>
  </si>
  <si>
    <t>31111M040100000 JUZGADO MUNICIPAL</t>
  </si>
  <si>
    <t>31111M040110000 CONTRALORIA MUNICIPAL</t>
  </si>
  <si>
    <t>31111M040120000 OFICIALIA MAYOR</t>
  </si>
  <si>
    <t>31111M040130000 DIRECCION DE DESARROLLO</t>
  </si>
  <si>
    <t>31111M040140000 DIRECCION DE SEGURIDAD P</t>
  </si>
  <si>
    <t>31111M040150000 PROTECCION CIVIL</t>
  </si>
  <si>
    <t>31111M040160000 CASA DE LA CULTURA</t>
  </si>
  <si>
    <t>31111M040170000 BIBLIOTECAS MUNICIPALES</t>
  </si>
  <si>
    <t>31111M040180000 DIRECCION DE EDUCACION</t>
  </si>
  <si>
    <t>31111M040190000 DIRECCION DE DESARROLLO</t>
  </si>
  <si>
    <t>31111M040200000 DIRECCION DE DESARROLLO</t>
  </si>
  <si>
    <t>31111M040210000 DIRECCION DE DESARROLLO</t>
  </si>
  <si>
    <t>31111M040220000 DIRECCION DE ECOLOGIA</t>
  </si>
  <si>
    <t>31111M040230100 ALUMBRADO PUBLICO</t>
  </si>
  <si>
    <t>31111M040230200 DIRECCION DE SERVICIOS M</t>
  </si>
  <si>
    <t>31111M040230300 LIMPIA</t>
  </si>
  <si>
    <t>31111M040230400 PARQUES Y JARDINES</t>
  </si>
  <si>
    <t>31111M040230500 RASTRO MUNICIPAL</t>
  </si>
  <si>
    <t>31111M040230600 PANTEONES</t>
  </si>
  <si>
    <t>31111M040240000 DIRECCION DE OBRAS PUBLI</t>
  </si>
  <si>
    <t>31111M040010101 FRANCISCO JAVIER MENDOZA</t>
  </si>
  <si>
    <t>31111M040010201 MARCIA SANCHEZ CRUZ</t>
  </si>
  <si>
    <t>31111M040010301 MARCO ANTONIO DAMIAN LOP</t>
  </si>
  <si>
    <t>31111M040010401 JOSE DOMINGO NUÑEZ ROJAS</t>
  </si>
  <si>
    <t>31111M040010501 CRISTINA SALINAS HURTADO</t>
  </si>
  <si>
    <t>31111M040010601 OSCAR MARTINEZ SANCHEZ</t>
  </si>
  <si>
    <t>31111M040010701 MARIANA GUADALUPE DE SAN</t>
  </si>
  <si>
    <t>31111M040010801 DAFNE MARIANA PEÑA ARENA</t>
  </si>
  <si>
    <t>Municipio de Apaseo el Grande, Guanajuato
Estado Analítico del Ejercicio del Presupuesto de Egresos
Clasificación Administrativa
Del 1 de Enero al 31 de Diciembre de 2024</t>
  </si>
  <si>
    <t>Municipio de Apaseo el Grande, Guanajuato
Estado Analítico del Ejercicio del Presupuesto de Egresos
Clasificación Administrativa (Poderes)
Del 1 de Enero al 31 de Diciembre de 2024</t>
  </si>
  <si>
    <t>Municipio de Apaseo el Grande, Guanajuato
Estado Analítico del Ejercicio del Presupuesto de Egresos
Clasificación Administrativa (Sector Paraestatal)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</si>
</sst>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5" xfId="0" applyNumberFormat="1" applyFont="1" applyBorder="1" applyProtection="1"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2905125</xdr:colOff>
      <xdr:row>97</xdr:row>
      <xdr:rowOff>133350</xdr:rowOff>
    </xdr:from>
    <xdr:to>
      <xdr:col>4</xdr:col>
      <xdr:colOff>985158</xdr:colOff>
      <xdr:row>103</xdr:row>
      <xdr:rowOff>24498</xdr:rowOff>
    </xdr:to>
    <xdr:grpSp>
      <xdr:nvGrpSpPr>
        <xdr:cNvPr id="2" name="Grupo 1"/>
        <xdr:cNvGrpSpPr/>
      </xdr:nvGrpSpPr>
      <xdr:grpSpPr>
        <a:xfrm>
          <a:off x="2905125" y="15935325"/>
          <a:ext cx="5823858" cy="748398"/>
          <a:chOff x="863891" y="11020425"/>
          <a:chExt cx="5428477" cy="693827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69382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49"/>
            <a:ext cx="2091844" cy="67168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showGridLines="0" tabSelected="1" topLeftCell="A73" workbookViewId="0">
      <selection activeCell="B103" sqref="B103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0" t="s">
        <v>71</v>
      </c>
      <c r="B1" s="31"/>
      <c r="C1" s="31"/>
      <c r="D1" s="31"/>
      <c r="E1" s="31"/>
      <c r="F1" s="31"/>
      <c r="G1" s="32"/>
    </row>
    <row r="2" spans="1:7" ht="12.6" customHeight="1" x14ac:dyDescent="0.2">
      <c r="A2" s="22"/>
      <c r="B2" s="21"/>
      <c r="C2" s="21"/>
      <c r="D2" s="21"/>
      <c r="E2" s="21"/>
      <c r="F2" s="21"/>
      <c r="G2" s="23"/>
    </row>
    <row r="3" spans="1:7" x14ac:dyDescent="0.2">
      <c r="A3" s="17"/>
      <c r="B3" s="14"/>
      <c r="C3" s="15"/>
      <c r="D3" s="12" t="s">
        <v>16</v>
      </c>
      <c r="E3" s="15"/>
      <c r="F3" s="16"/>
      <c r="G3" s="27" t="s">
        <v>15</v>
      </c>
    </row>
    <row r="4" spans="1:7" ht="24.95" customHeight="1" x14ac:dyDescent="0.2">
      <c r="A4" s="13" t="s">
        <v>10</v>
      </c>
      <c r="B4" s="2" t="s">
        <v>11</v>
      </c>
      <c r="C4" s="2" t="s">
        <v>17</v>
      </c>
      <c r="D4" s="2" t="s">
        <v>12</v>
      </c>
      <c r="E4" s="2" t="s">
        <v>13</v>
      </c>
      <c r="F4" s="2" t="s">
        <v>14</v>
      </c>
      <c r="G4" s="28"/>
    </row>
    <row r="5" spans="1:7" x14ac:dyDescent="0.2">
      <c r="A5" s="18"/>
      <c r="B5" s="3">
        <v>1</v>
      </c>
      <c r="C5" s="3">
        <v>2</v>
      </c>
      <c r="D5" s="3" t="s">
        <v>18</v>
      </c>
      <c r="E5" s="3">
        <v>4</v>
      </c>
      <c r="F5" s="3">
        <v>5</v>
      </c>
      <c r="G5" s="3" t="s">
        <v>19</v>
      </c>
    </row>
    <row r="6" spans="1:7" x14ac:dyDescent="0.2">
      <c r="A6" s="8"/>
      <c r="B6" s="5"/>
      <c r="C6" s="5"/>
      <c r="D6" s="5"/>
      <c r="E6" s="5"/>
      <c r="F6" s="5"/>
      <c r="G6" s="5"/>
    </row>
    <row r="7" spans="1:7" x14ac:dyDescent="0.2">
      <c r="A7" s="9" t="s">
        <v>23</v>
      </c>
      <c r="B7" s="4">
        <v>1076426.6100000001</v>
      </c>
      <c r="C7" s="4">
        <v>-231544.34</v>
      </c>
      <c r="D7" s="4">
        <f>B7+C7</f>
        <v>844882.27000000014</v>
      </c>
      <c r="E7" s="4">
        <v>842340.18</v>
      </c>
      <c r="F7" s="4">
        <v>839705.51</v>
      </c>
      <c r="G7" s="4">
        <f>D7-E7</f>
        <v>2542.0900000000838</v>
      </c>
    </row>
    <row r="8" spans="1:7" x14ac:dyDescent="0.2">
      <c r="A8" s="9" t="s">
        <v>24</v>
      </c>
      <c r="B8" s="4">
        <v>1076426.6100000001</v>
      </c>
      <c r="C8" s="4">
        <v>-249485.38</v>
      </c>
      <c r="D8" s="4">
        <f t="shared" ref="D8:D13" si="0">B8+C8</f>
        <v>826941.2300000001</v>
      </c>
      <c r="E8" s="4">
        <v>826941.23</v>
      </c>
      <c r="F8" s="4">
        <v>826941.23</v>
      </c>
      <c r="G8" s="4">
        <f t="shared" ref="G8:G13" si="1">D8-E8</f>
        <v>0</v>
      </c>
    </row>
    <row r="9" spans="1:7" x14ac:dyDescent="0.2">
      <c r="A9" s="9" t="s">
        <v>25</v>
      </c>
      <c r="B9" s="4">
        <v>1076426.6100000001</v>
      </c>
      <c r="C9" s="4">
        <v>-185520.73</v>
      </c>
      <c r="D9" s="4">
        <f t="shared" si="0"/>
        <v>890905.88000000012</v>
      </c>
      <c r="E9" s="4">
        <v>888161.75</v>
      </c>
      <c r="F9" s="4">
        <v>885527.08</v>
      </c>
      <c r="G9" s="4">
        <f t="shared" si="1"/>
        <v>2744.1300000001211</v>
      </c>
    </row>
    <row r="10" spans="1:7" x14ac:dyDescent="0.2">
      <c r="A10" s="9" t="s">
        <v>26</v>
      </c>
      <c r="B10" s="4">
        <v>1076426.6100000001</v>
      </c>
      <c r="C10" s="4">
        <v>-137077.68</v>
      </c>
      <c r="D10" s="4">
        <f t="shared" si="0"/>
        <v>939348.93000000017</v>
      </c>
      <c r="E10" s="4">
        <v>939348.93</v>
      </c>
      <c r="F10" s="4">
        <v>939348.93</v>
      </c>
      <c r="G10" s="4">
        <f t="shared" si="1"/>
        <v>0</v>
      </c>
    </row>
    <row r="11" spans="1:7" x14ac:dyDescent="0.2">
      <c r="A11" s="9" t="s">
        <v>27</v>
      </c>
      <c r="B11" s="4">
        <v>1076426.6100000001</v>
      </c>
      <c r="C11" s="4">
        <v>-344479.28</v>
      </c>
      <c r="D11" s="4">
        <f t="shared" si="0"/>
        <v>731947.33000000007</v>
      </c>
      <c r="E11" s="4">
        <v>731947.33</v>
      </c>
      <c r="F11" s="4">
        <v>731947.33</v>
      </c>
      <c r="G11" s="4">
        <f t="shared" si="1"/>
        <v>0</v>
      </c>
    </row>
    <row r="12" spans="1:7" x14ac:dyDescent="0.2">
      <c r="A12" s="9" t="s">
        <v>28</v>
      </c>
      <c r="B12" s="4">
        <v>1076426.6100000001</v>
      </c>
      <c r="C12" s="4">
        <v>-276549.25</v>
      </c>
      <c r="D12" s="4">
        <f t="shared" si="0"/>
        <v>799877.3600000001</v>
      </c>
      <c r="E12" s="4">
        <v>799877.36</v>
      </c>
      <c r="F12" s="4">
        <v>799877.36</v>
      </c>
      <c r="G12" s="4">
        <f t="shared" si="1"/>
        <v>0</v>
      </c>
    </row>
    <row r="13" spans="1:7" x14ac:dyDescent="0.2">
      <c r="A13" s="9" t="s">
        <v>29</v>
      </c>
      <c r="B13" s="4">
        <v>1076426.6100000001</v>
      </c>
      <c r="C13" s="4">
        <v>-235138.41</v>
      </c>
      <c r="D13" s="4">
        <f t="shared" si="0"/>
        <v>841288.20000000007</v>
      </c>
      <c r="E13" s="4">
        <v>841288.2</v>
      </c>
      <c r="F13" s="4">
        <v>841288.2</v>
      </c>
      <c r="G13" s="4">
        <f t="shared" si="1"/>
        <v>0</v>
      </c>
    </row>
    <row r="14" spans="1:7" x14ac:dyDescent="0.2">
      <c r="A14" s="9" t="s">
        <v>30</v>
      </c>
      <c r="B14" s="4">
        <v>1076426.6100000001</v>
      </c>
      <c r="C14" s="4">
        <v>-312307.43</v>
      </c>
      <c r="D14" s="4">
        <f t="shared" ref="D14" si="2">B14+C14</f>
        <v>764119.18000000017</v>
      </c>
      <c r="E14" s="4">
        <v>762214.82</v>
      </c>
      <c r="F14" s="4">
        <v>758643.38</v>
      </c>
      <c r="G14" s="4">
        <f t="shared" ref="G14" si="3">D14-E14</f>
        <v>1904.3600000002189</v>
      </c>
    </row>
    <row r="15" spans="1:7" x14ac:dyDescent="0.2">
      <c r="A15" s="9" t="s">
        <v>31</v>
      </c>
      <c r="B15" s="4">
        <v>668706.53</v>
      </c>
      <c r="C15" s="4">
        <v>-16537.5</v>
      </c>
      <c r="D15" s="4">
        <f t="shared" ref="D15" si="4">B15+C15</f>
        <v>652169.03</v>
      </c>
      <c r="E15" s="4">
        <v>534909.9</v>
      </c>
      <c r="F15" s="4">
        <v>532380.62</v>
      </c>
      <c r="G15" s="4">
        <f t="shared" ref="G15" si="5">D15-E15</f>
        <v>117259.13</v>
      </c>
    </row>
    <row r="16" spans="1:7" x14ac:dyDescent="0.2">
      <c r="A16" s="9" t="s">
        <v>32</v>
      </c>
      <c r="B16" s="4">
        <v>79001.66</v>
      </c>
      <c r="C16" s="4">
        <v>0</v>
      </c>
      <c r="D16" s="4">
        <f t="shared" ref="D16" si="6">B16+C16</f>
        <v>79001.66</v>
      </c>
      <c r="E16" s="4">
        <v>44004.28</v>
      </c>
      <c r="F16" s="4">
        <v>44004.28</v>
      </c>
      <c r="G16" s="4">
        <f t="shared" ref="G16" si="7">D16-E16</f>
        <v>34997.380000000005</v>
      </c>
    </row>
    <row r="17" spans="1:7" x14ac:dyDescent="0.2">
      <c r="A17" s="9" t="s">
        <v>33</v>
      </c>
      <c r="B17" s="4">
        <v>1460205.14</v>
      </c>
      <c r="C17" s="4">
        <v>344378.11</v>
      </c>
      <c r="D17" s="4">
        <f t="shared" ref="D17" si="8">B17+C17</f>
        <v>1804583.25</v>
      </c>
      <c r="E17" s="4">
        <v>1596050.89</v>
      </c>
      <c r="F17" s="4">
        <v>1583716.59</v>
      </c>
      <c r="G17" s="4">
        <f t="shared" ref="G17" si="9">D17-E17</f>
        <v>208532.3600000001</v>
      </c>
    </row>
    <row r="18" spans="1:7" x14ac:dyDescent="0.2">
      <c r="A18" s="9" t="s">
        <v>34</v>
      </c>
      <c r="B18" s="4">
        <v>91904794.129999995</v>
      </c>
      <c r="C18" s="4">
        <v>-35491576.420000002</v>
      </c>
      <c r="D18" s="4">
        <f t="shared" ref="D18" si="10">B18+C18</f>
        <v>56413217.709999993</v>
      </c>
      <c r="E18" s="4">
        <v>42694747.560000002</v>
      </c>
      <c r="F18" s="4">
        <v>42333021.579999998</v>
      </c>
      <c r="G18" s="4">
        <f t="shared" ref="G18" si="11">D18-E18</f>
        <v>13718470.149999991</v>
      </c>
    </row>
    <row r="19" spans="1:7" x14ac:dyDescent="0.2">
      <c r="A19" s="9" t="s">
        <v>35</v>
      </c>
      <c r="B19" s="4">
        <v>7372308.1799999997</v>
      </c>
      <c r="C19" s="4">
        <v>732395.61</v>
      </c>
      <c r="D19" s="4">
        <f t="shared" ref="D19" si="12">B19+C19</f>
        <v>8104703.79</v>
      </c>
      <c r="E19" s="4">
        <v>7210786.29</v>
      </c>
      <c r="F19" s="4">
        <v>7156825.8899999997</v>
      </c>
      <c r="G19" s="4">
        <f t="shared" ref="G19" si="13">D19-E19</f>
        <v>893917.5</v>
      </c>
    </row>
    <row r="20" spans="1:7" x14ac:dyDescent="0.2">
      <c r="A20" s="9" t="s">
        <v>36</v>
      </c>
      <c r="B20" s="4">
        <v>2190717.9700000002</v>
      </c>
      <c r="C20" s="4">
        <v>2815056.91</v>
      </c>
      <c r="D20" s="4">
        <f t="shared" ref="D20" si="14">B20+C20</f>
        <v>5005774.8800000008</v>
      </c>
      <c r="E20" s="4">
        <v>4584890.3600000003</v>
      </c>
      <c r="F20" s="4">
        <v>4581266.22</v>
      </c>
      <c r="G20" s="4">
        <f t="shared" ref="G20" si="15">D20-E20</f>
        <v>420884.52000000048</v>
      </c>
    </row>
    <row r="21" spans="1:7" x14ac:dyDescent="0.2">
      <c r="A21" s="9" t="s">
        <v>37</v>
      </c>
      <c r="B21" s="4">
        <v>20111.080000000002</v>
      </c>
      <c r="C21" s="4">
        <v>0</v>
      </c>
      <c r="D21" s="4">
        <f t="shared" ref="D21" si="16">B21+C21</f>
        <v>20111.080000000002</v>
      </c>
      <c r="E21" s="4">
        <v>14937.44</v>
      </c>
      <c r="F21" s="4">
        <v>14937.44</v>
      </c>
      <c r="G21" s="4">
        <f t="shared" ref="G21" si="17">D21-E21</f>
        <v>5173.6400000000012</v>
      </c>
    </row>
    <row r="22" spans="1:7" x14ac:dyDescent="0.2">
      <c r="A22" s="9" t="s">
        <v>38</v>
      </c>
      <c r="B22" s="4">
        <v>1629656.58</v>
      </c>
      <c r="C22" s="4">
        <v>281042.52</v>
      </c>
      <c r="D22" s="4">
        <f t="shared" ref="D22" si="18">B22+C22</f>
        <v>1910699.1</v>
      </c>
      <c r="E22" s="4">
        <v>1609320.05</v>
      </c>
      <c r="F22" s="4">
        <v>1601878.57</v>
      </c>
      <c r="G22" s="4">
        <f t="shared" ref="G22" si="19">D22-E22</f>
        <v>301379.05000000005</v>
      </c>
    </row>
    <row r="23" spans="1:7" x14ac:dyDescent="0.2">
      <c r="A23" s="9" t="s">
        <v>39</v>
      </c>
      <c r="B23" s="4">
        <v>1151320.8999999999</v>
      </c>
      <c r="C23" s="4">
        <v>20362899.66</v>
      </c>
      <c r="D23" s="4">
        <f t="shared" ref="D23" si="20">B23+C23</f>
        <v>21514220.559999999</v>
      </c>
      <c r="E23" s="4">
        <v>20803493.010000002</v>
      </c>
      <c r="F23" s="4">
        <v>20794886.420000002</v>
      </c>
      <c r="G23" s="4">
        <f t="shared" ref="G23" si="21">D23-E23</f>
        <v>710727.54999999702</v>
      </c>
    </row>
    <row r="24" spans="1:7" x14ac:dyDescent="0.2">
      <c r="A24" s="9" t="s">
        <v>40</v>
      </c>
      <c r="B24" s="4">
        <v>9952505.9700000007</v>
      </c>
      <c r="C24" s="4">
        <v>12254297.83</v>
      </c>
      <c r="D24" s="4">
        <f t="shared" ref="D24" si="22">B24+C24</f>
        <v>22206803.800000001</v>
      </c>
      <c r="E24" s="4">
        <v>9258629</v>
      </c>
      <c r="F24" s="4">
        <v>9112772.0600000005</v>
      </c>
      <c r="G24" s="4">
        <f t="shared" ref="G24" si="23">D24-E24</f>
        <v>12948174.800000001</v>
      </c>
    </row>
    <row r="25" spans="1:7" x14ac:dyDescent="0.2">
      <c r="A25" s="9" t="s">
        <v>41</v>
      </c>
      <c r="B25" s="4">
        <v>5473325.3300000001</v>
      </c>
      <c r="C25" s="4">
        <v>7042542.3399999999</v>
      </c>
      <c r="D25" s="4">
        <f t="shared" ref="D25" si="24">B25+C25</f>
        <v>12515867.67</v>
      </c>
      <c r="E25" s="4">
        <v>9740037.8100000005</v>
      </c>
      <c r="F25" s="4">
        <v>9650643.25</v>
      </c>
      <c r="G25" s="4">
        <f t="shared" ref="G25" si="25">D25-E25</f>
        <v>2775829.8599999994</v>
      </c>
    </row>
    <row r="26" spans="1:7" x14ac:dyDescent="0.2">
      <c r="A26" s="9" t="s">
        <v>42</v>
      </c>
      <c r="B26" s="4">
        <v>3637964.88</v>
      </c>
      <c r="C26" s="4">
        <v>393343.39</v>
      </c>
      <c r="D26" s="4">
        <f t="shared" ref="D26" si="26">B26+C26</f>
        <v>4031308.27</v>
      </c>
      <c r="E26" s="4">
        <v>3083310.48</v>
      </c>
      <c r="F26" s="4">
        <v>3020546.34</v>
      </c>
      <c r="G26" s="4">
        <f t="shared" ref="G26" si="27">D26-E26</f>
        <v>947997.79</v>
      </c>
    </row>
    <row r="27" spans="1:7" x14ac:dyDescent="0.2">
      <c r="A27" s="9" t="s">
        <v>43</v>
      </c>
      <c r="B27" s="4">
        <v>949498.45</v>
      </c>
      <c r="C27" s="4">
        <v>164344.35999999999</v>
      </c>
      <c r="D27" s="4">
        <f t="shared" ref="D27" si="28">B27+C27</f>
        <v>1113842.81</v>
      </c>
      <c r="E27" s="4">
        <v>823462.73</v>
      </c>
      <c r="F27" s="4">
        <v>818866.69</v>
      </c>
      <c r="G27" s="4">
        <f t="shared" ref="G27" si="29">D27-E27</f>
        <v>290380.08000000007</v>
      </c>
    </row>
    <row r="28" spans="1:7" x14ac:dyDescent="0.2">
      <c r="A28" s="9" t="s">
        <v>44</v>
      </c>
      <c r="B28" s="4">
        <v>5293291.4400000004</v>
      </c>
      <c r="C28" s="4">
        <v>701489.3</v>
      </c>
      <c r="D28" s="4">
        <f t="shared" ref="D28" si="30">B28+C28</f>
        <v>5994780.7400000002</v>
      </c>
      <c r="E28" s="4">
        <v>5022937.68</v>
      </c>
      <c r="F28" s="4">
        <v>4990349.74</v>
      </c>
      <c r="G28" s="4">
        <f t="shared" ref="G28" si="31">D28-E28</f>
        <v>971843.06000000052</v>
      </c>
    </row>
    <row r="29" spans="1:7" x14ac:dyDescent="0.2">
      <c r="A29" s="9" t="s">
        <v>45</v>
      </c>
      <c r="B29" s="4">
        <v>36654472.939999998</v>
      </c>
      <c r="C29" s="4">
        <v>29207089.260000002</v>
      </c>
      <c r="D29" s="4">
        <f t="shared" ref="D29" si="32">B29+C29</f>
        <v>65861562.200000003</v>
      </c>
      <c r="E29" s="4">
        <v>58881211.159999996</v>
      </c>
      <c r="F29" s="4">
        <v>58805897.109999999</v>
      </c>
      <c r="G29" s="4">
        <f t="shared" ref="G29" si="33">D29-E29</f>
        <v>6980351.0400000066</v>
      </c>
    </row>
    <row r="30" spans="1:7" x14ac:dyDescent="0.2">
      <c r="A30" s="9" t="s">
        <v>46</v>
      </c>
      <c r="B30" s="4">
        <v>3687491.97</v>
      </c>
      <c r="C30" s="4">
        <v>6139498.1299999999</v>
      </c>
      <c r="D30" s="4">
        <f t="shared" ref="D30" si="34">B30+C30</f>
        <v>9826990.0999999996</v>
      </c>
      <c r="E30" s="4">
        <v>8959588.0299999993</v>
      </c>
      <c r="F30" s="4">
        <v>8925156.0800000001</v>
      </c>
      <c r="G30" s="4">
        <f t="shared" ref="G30" si="35">D30-E30</f>
        <v>867402.0700000003</v>
      </c>
    </row>
    <row r="31" spans="1:7" x14ac:dyDescent="0.2">
      <c r="A31" s="9" t="s">
        <v>47</v>
      </c>
      <c r="B31" s="4">
        <v>71725786.459999993</v>
      </c>
      <c r="C31" s="4">
        <v>220333208.28999999</v>
      </c>
      <c r="D31" s="4">
        <f t="shared" ref="D31" si="36">B31+C31</f>
        <v>292058994.75</v>
      </c>
      <c r="E31" s="4">
        <v>269208927.87</v>
      </c>
      <c r="F31" s="4">
        <v>267216201.71000001</v>
      </c>
      <c r="G31" s="4">
        <f t="shared" ref="G31" si="37">D31-E31</f>
        <v>22850066.879999995</v>
      </c>
    </row>
    <row r="32" spans="1:7" x14ac:dyDescent="0.2">
      <c r="A32" s="9" t="s">
        <v>48</v>
      </c>
      <c r="B32" s="4">
        <v>1225110.3500000001</v>
      </c>
      <c r="C32" s="4">
        <v>3764376.66</v>
      </c>
      <c r="D32" s="4">
        <f t="shared" ref="D32" si="38">B32+C32</f>
        <v>4989487.01</v>
      </c>
      <c r="E32" s="4">
        <v>3631553.43</v>
      </c>
      <c r="F32" s="4">
        <v>3631553.43</v>
      </c>
      <c r="G32" s="4">
        <f t="shared" ref="G32" si="39">D32-E32</f>
        <v>1357933.5799999996</v>
      </c>
    </row>
    <row r="33" spans="1:7" x14ac:dyDescent="0.2">
      <c r="A33" s="9" t="s">
        <v>49</v>
      </c>
      <c r="B33" s="4">
        <v>4488357.72</v>
      </c>
      <c r="C33" s="4">
        <v>3073956.11</v>
      </c>
      <c r="D33" s="4">
        <f t="shared" ref="D33" si="40">B33+C33</f>
        <v>7562313.8300000001</v>
      </c>
      <c r="E33" s="4">
        <v>6739545.71</v>
      </c>
      <c r="F33" s="4">
        <v>6711977.5700000003</v>
      </c>
      <c r="G33" s="4">
        <f t="shared" ref="G33" si="41">D33-E33</f>
        <v>822768.12000000011</v>
      </c>
    </row>
    <row r="34" spans="1:7" x14ac:dyDescent="0.2">
      <c r="A34" s="9" t="s">
        <v>50</v>
      </c>
      <c r="B34" s="4">
        <v>580216.93000000005</v>
      </c>
      <c r="C34" s="4">
        <v>44962.27</v>
      </c>
      <c r="D34" s="4">
        <f t="shared" ref="D34" si="42">B34+C34</f>
        <v>625179.20000000007</v>
      </c>
      <c r="E34" s="4">
        <v>560110.03</v>
      </c>
      <c r="F34" s="4">
        <v>560110.03</v>
      </c>
      <c r="G34" s="4">
        <f t="shared" ref="G34" si="43">D34-E34</f>
        <v>65069.170000000042</v>
      </c>
    </row>
    <row r="35" spans="1:7" x14ac:dyDescent="0.2">
      <c r="A35" s="9" t="s">
        <v>51</v>
      </c>
      <c r="B35" s="4">
        <v>3119524.99</v>
      </c>
      <c r="C35" s="4">
        <v>556039.88</v>
      </c>
      <c r="D35" s="4">
        <f t="shared" ref="D35" si="44">B35+C35</f>
        <v>3675564.87</v>
      </c>
      <c r="E35" s="4">
        <v>2676426.35</v>
      </c>
      <c r="F35" s="4">
        <v>2648395.85</v>
      </c>
      <c r="G35" s="4">
        <f t="shared" ref="G35" si="45">D35-E35</f>
        <v>999138.52</v>
      </c>
    </row>
    <row r="36" spans="1:7" x14ac:dyDescent="0.2">
      <c r="A36" s="9" t="s">
        <v>52</v>
      </c>
      <c r="B36" s="4">
        <v>4387994.4000000004</v>
      </c>
      <c r="C36" s="4">
        <v>2768288.06</v>
      </c>
      <c r="D36" s="4">
        <f t="shared" ref="D36" si="46">B36+C36</f>
        <v>7156282.4600000009</v>
      </c>
      <c r="E36" s="4">
        <v>4009188.42</v>
      </c>
      <c r="F36" s="4">
        <v>3926928.74</v>
      </c>
      <c r="G36" s="4">
        <f t="shared" ref="G36" si="47">D36-E36</f>
        <v>3147094.040000001</v>
      </c>
    </row>
    <row r="37" spans="1:7" x14ac:dyDescent="0.2">
      <c r="A37" s="9" t="s">
        <v>53</v>
      </c>
      <c r="B37" s="4">
        <v>21803471.199999999</v>
      </c>
      <c r="C37" s="4">
        <v>28259149.199999999</v>
      </c>
      <c r="D37" s="4">
        <f t="shared" ref="D37" si="48">B37+C37</f>
        <v>50062620.399999999</v>
      </c>
      <c r="E37" s="4">
        <v>35299737.350000001</v>
      </c>
      <c r="F37" s="4">
        <v>35190822.340000004</v>
      </c>
      <c r="G37" s="4">
        <f t="shared" ref="G37" si="49">D37-E37</f>
        <v>14762883.049999997</v>
      </c>
    </row>
    <row r="38" spans="1:7" x14ac:dyDescent="0.2">
      <c r="A38" s="9" t="s">
        <v>54</v>
      </c>
      <c r="B38" s="4">
        <v>8936089.0999999996</v>
      </c>
      <c r="C38" s="4">
        <v>14830780.68</v>
      </c>
      <c r="D38" s="4">
        <f t="shared" ref="D38" si="50">B38+C38</f>
        <v>23766869.780000001</v>
      </c>
      <c r="E38" s="4">
        <v>7969458.3899999997</v>
      </c>
      <c r="F38" s="4">
        <v>7909031.9699999997</v>
      </c>
      <c r="G38" s="4">
        <f t="shared" ref="G38" si="51">D38-E38</f>
        <v>15797411.390000001</v>
      </c>
    </row>
    <row r="39" spans="1:7" x14ac:dyDescent="0.2">
      <c r="A39" s="9" t="s">
        <v>55</v>
      </c>
      <c r="B39" s="4">
        <v>2978461.71</v>
      </c>
      <c r="C39" s="4">
        <v>331414.56</v>
      </c>
      <c r="D39" s="4">
        <f t="shared" ref="D39" si="52">B39+C39</f>
        <v>3309876.27</v>
      </c>
      <c r="E39" s="4">
        <v>2779971.78</v>
      </c>
      <c r="F39" s="4">
        <v>2708992.76</v>
      </c>
      <c r="G39" s="4">
        <f t="shared" ref="G39" si="53">D39-E39</f>
        <v>529904.49000000022</v>
      </c>
    </row>
    <row r="40" spans="1:7" x14ac:dyDescent="0.2">
      <c r="A40" s="9" t="s">
        <v>56</v>
      </c>
      <c r="B40" s="4">
        <v>922159.82</v>
      </c>
      <c r="C40" s="4">
        <v>75067.98</v>
      </c>
      <c r="D40" s="4">
        <f t="shared" ref="D40" si="54">B40+C40</f>
        <v>997227.79999999993</v>
      </c>
      <c r="E40" s="4">
        <v>678162.39</v>
      </c>
      <c r="F40" s="4">
        <v>673911.79</v>
      </c>
      <c r="G40" s="4">
        <f t="shared" ref="G40" si="55">D40-E40</f>
        <v>319065.40999999992</v>
      </c>
    </row>
    <row r="41" spans="1:7" x14ac:dyDescent="0.2">
      <c r="A41" s="9" t="s">
        <v>57</v>
      </c>
      <c r="B41" s="4">
        <v>25900339.699999999</v>
      </c>
      <c r="C41" s="4">
        <v>60242720.060000002</v>
      </c>
      <c r="D41" s="4">
        <f t="shared" ref="D41" si="56">B41+C41</f>
        <v>86143059.760000005</v>
      </c>
      <c r="E41" s="4">
        <v>63824638.530000001</v>
      </c>
      <c r="F41" s="4">
        <v>63807054.640000001</v>
      </c>
      <c r="G41" s="4">
        <f t="shared" ref="G41" si="57">D41-E41</f>
        <v>22318421.230000004</v>
      </c>
    </row>
    <row r="42" spans="1:7" x14ac:dyDescent="0.2">
      <c r="A42" s="9" t="s">
        <v>58</v>
      </c>
      <c r="B42" s="4">
        <v>9138008.6799999997</v>
      </c>
      <c r="C42" s="4">
        <v>596675.19999999995</v>
      </c>
      <c r="D42" s="4">
        <f t="shared" ref="D42" si="58">B42+C42</f>
        <v>9734683.879999999</v>
      </c>
      <c r="E42" s="4">
        <v>8379229.1299999999</v>
      </c>
      <c r="F42" s="4">
        <v>8180939.7199999997</v>
      </c>
      <c r="G42" s="4">
        <f t="shared" ref="G42" si="59">D42-E42</f>
        <v>1355454.7499999991</v>
      </c>
    </row>
    <row r="43" spans="1:7" x14ac:dyDescent="0.2">
      <c r="A43" s="9" t="s">
        <v>59</v>
      </c>
      <c r="B43" s="4">
        <v>1448405.78</v>
      </c>
      <c r="C43" s="4">
        <v>-66408.31</v>
      </c>
      <c r="D43" s="4">
        <f t="shared" ref="D43" si="60">B43+C43</f>
        <v>1381997.47</v>
      </c>
      <c r="E43" s="4">
        <v>1149947.18</v>
      </c>
      <c r="F43" s="4">
        <v>1127157.29</v>
      </c>
      <c r="G43" s="4">
        <f t="shared" ref="G43" si="61">D43-E43</f>
        <v>232050.29000000004</v>
      </c>
    </row>
    <row r="44" spans="1:7" x14ac:dyDescent="0.2">
      <c r="A44" s="9" t="s">
        <v>60</v>
      </c>
      <c r="B44" s="4">
        <v>2318566.81</v>
      </c>
      <c r="C44" s="4">
        <v>957896.91</v>
      </c>
      <c r="D44" s="4">
        <f t="shared" ref="D44" si="62">B44+C44</f>
        <v>3276463.72</v>
      </c>
      <c r="E44" s="4">
        <v>2501789.63</v>
      </c>
      <c r="F44" s="4">
        <v>2472203.81</v>
      </c>
      <c r="G44" s="4">
        <f t="shared" ref="G44" si="63">D44-E44</f>
        <v>774674.09000000032</v>
      </c>
    </row>
    <row r="45" spans="1:7" x14ac:dyDescent="0.2">
      <c r="A45" s="9" t="s">
        <v>61</v>
      </c>
      <c r="B45" s="4">
        <v>820703.89</v>
      </c>
      <c r="C45" s="4">
        <v>54176.97</v>
      </c>
      <c r="D45" s="4">
        <f t="shared" ref="D45" si="64">B45+C45</f>
        <v>874880.86</v>
      </c>
      <c r="E45" s="4">
        <v>770430.41</v>
      </c>
      <c r="F45" s="4">
        <v>764154.04</v>
      </c>
      <c r="G45" s="4">
        <f t="shared" ref="G45" si="65">D45-E45</f>
        <v>104450.44999999995</v>
      </c>
    </row>
    <row r="46" spans="1:7" x14ac:dyDescent="0.2">
      <c r="A46" s="9" t="s">
        <v>62</v>
      </c>
      <c r="B46" s="4">
        <v>39593930.270000003</v>
      </c>
      <c r="C46" s="4">
        <v>458994004.56</v>
      </c>
      <c r="D46" s="4">
        <f t="shared" ref="D46" si="66">B46+C46</f>
        <v>498587934.82999998</v>
      </c>
      <c r="E46" s="4">
        <v>262267202.63999999</v>
      </c>
      <c r="F46" s="4">
        <v>262037027.33000001</v>
      </c>
      <c r="G46" s="4">
        <f t="shared" ref="G46" si="67">D46-E46</f>
        <v>236320732.19</v>
      </c>
    </row>
    <row r="47" spans="1:7" x14ac:dyDescent="0.2">
      <c r="A47" s="9" t="s">
        <v>63</v>
      </c>
      <c r="B47" s="4">
        <v>0</v>
      </c>
      <c r="C47" s="4">
        <v>294622.65000000002</v>
      </c>
      <c r="D47" s="4">
        <f t="shared" ref="D47" si="68">B47+C47</f>
        <v>294622.65000000002</v>
      </c>
      <c r="E47" s="4">
        <v>223857.25</v>
      </c>
      <c r="F47" s="4">
        <v>223857.25</v>
      </c>
      <c r="G47" s="4">
        <f t="shared" ref="G47" si="69">D47-E47</f>
        <v>70765.400000000023</v>
      </c>
    </row>
    <row r="48" spans="1:7" x14ac:dyDescent="0.2">
      <c r="A48" s="9" t="s">
        <v>64</v>
      </c>
      <c r="B48" s="4">
        <v>0</v>
      </c>
      <c r="C48" s="4">
        <v>278107.71000000002</v>
      </c>
      <c r="D48" s="4">
        <f t="shared" ref="D48" si="70">B48+C48</f>
        <v>278107.71000000002</v>
      </c>
      <c r="E48" s="4">
        <v>181841.91</v>
      </c>
      <c r="F48" s="4">
        <v>181841.91</v>
      </c>
      <c r="G48" s="4">
        <f t="shared" ref="G48" si="71">D48-E48</f>
        <v>96265.800000000017</v>
      </c>
    </row>
    <row r="49" spans="1:7" x14ac:dyDescent="0.2">
      <c r="A49" s="9" t="s">
        <v>65</v>
      </c>
      <c r="B49" s="4">
        <v>0</v>
      </c>
      <c r="C49" s="4">
        <v>216746.06</v>
      </c>
      <c r="D49" s="4">
        <f t="shared" ref="D49" si="72">B49+C49</f>
        <v>216746.06</v>
      </c>
      <c r="E49" s="4">
        <v>183832.52</v>
      </c>
      <c r="F49" s="4">
        <v>183832.52</v>
      </c>
      <c r="G49" s="4">
        <f t="shared" ref="G49" si="73">D49-E49</f>
        <v>32913.540000000008</v>
      </c>
    </row>
    <row r="50" spans="1:7" x14ac:dyDescent="0.2">
      <c r="A50" s="9" t="s">
        <v>66</v>
      </c>
      <c r="B50" s="4">
        <v>0</v>
      </c>
      <c r="C50" s="4">
        <v>241960.52</v>
      </c>
      <c r="D50" s="4">
        <f t="shared" ref="D50" si="74">B50+C50</f>
        <v>241960.52</v>
      </c>
      <c r="E50" s="4">
        <v>187384.83</v>
      </c>
      <c r="F50" s="4">
        <v>187384.83</v>
      </c>
      <c r="G50" s="4">
        <f t="shared" ref="G50" si="75">D50-E50</f>
        <v>54575.69</v>
      </c>
    </row>
    <row r="51" spans="1:7" x14ac:dyDescent="0.2">
      <c r="A51" s="9" t="s">
        <v>67</v>
      </c>
      <c r="B51" s="4">
        <v>0</v>
      </c>
      <c r="C51" s="4">
        <v>371068.39</v>
      </c>
      <c r="D51" s="4">
        <f t="shared" ref="D51" si="76">B51+C51</f>
        <v>371068.39</v>
      </c>
      <c r="E51" s="4">
        <v>175414.64</v>
      </c>
      <c r="F51" s="4">
        <v>175414.64</v>
      </c>
      <c r="G51" s="4">
        <f t="shared" ref="G51" si="77">D51-E51</f>
        <v>195653.75</v>
      </c>
    </row>
    <row r="52" spans="1:7" x14ac:dyDescent="0.2">
      <c r="A52" s="9" t="s">
        <v>68</v>
      </c>
      <c r="B52" s="4">
        <v>0</v>
      </c>
      <c r="C52" s="4">
        <v>305171.58</v>
      </c>
      <c r="D52" s="4">
        <f t="shared" ref="D52" si="78">B52+C52</f>
        <v>305171.58</v>
      </c>
      <c r="E52" s="4">
        <v>210911.7</v>
      </c>
      <c r="F52" s="4">
        <v>210911.7</v>
      </c>
      <c r="G52" s="4">
        <f t="shared" ref="G52" si="79">D52-E52</f>
        <v>94259.88</v>
      </c>
    </row>
    <row r="53" spans="1:7" x14ac:dyDescent="0.2">
      <c r="A53" s="9" t="s">
        <v>69</v>
      </c>
      <c r="B53" s="4">
        <v>0</v>
      </c>
      <c r="C53" s="4">
        <v>263760.74</v>
      </c>
      <c r="D53" s="4">
        <f t="shared" ref="D53" si="80">B53+C53</f>
        <v>263760.74</v>
      </c>
      <c r="E53" s="4">
        <v>162359.79999999999</v>
      </c>
      <c r="F53" s="4">
        <v>162359.79999999999</v>
      </c>
      <c r="G53" s="4">
        <f t="shared" ref="G53" si="81">D53-E53</f>
        <v>101400.94</v>
      </c>
    </row>
    <row r="54" spans="1:7" x14ac:dyDescent="0.2">
      <c r="A54" s="9" t="s">
        <v>70</v>
      </c>
      <c r="B54" s="4">
        <v>0</v>
      </c>
      <c r="C54" s="4">
        <v>343629.76</v>
      </c>
      <c r="D54" s="4">
        <f t="shared" ref="D54" si="82">B54+C54</f>
        <v>343629.76</v>
      </c>
      <c r="E54" s="4">
        <v>205057.67</v>
      </c>
      <c r="F54" s="4">
        <v>205057.67</v>
      </c>
      <c r="G54" s="4">
        <f t="shared" ref="G54" si="83">D54-E54</f>
        <v>138572.09</v>
      </c>
    </row>
    <row r="55" spans="1:7" x14ac:dyDescent="0.2">
      <c r="A55" s="9"/>
      <c r="B55" s="4"/>
      <c r="C55" s="4"/>
      <c r="D55" s="4"/>
      <c r="E55" s="4"/>
      <c r="F55" s="4"/>
      <c r="G55" s="4"/>
    </row>
    <row r="56" spans="1:7" x14ac:dyDescent="0.2">
      <c r="A56" s="6" t="s">
        <v>9</v>
      </c>
      <c r="B56" s="7">
        <f t="shared" ref="B56:G56" si="84">SUM(B7:B55)</f>
        <v>380123913.83999997</v>
      </c>
      <c r="C56" s="7">
        <f t="shared" si="84"/>
        <v>840089537.49000001</v>
      </c>
      <c r="D56" s="7">
        <f t="shared" si="84"/>
        <v>1220213451.3299999</v>
      </c>
      <c r="E56" s="7">
        <f t="shared" si="84"/>
        <v>855471416.02999985</v>
      </c>
      <c r="F56" s="7">
        <f t="shared" si="84"/>
        <v>851687551.24000001</v>
      </c>
      <c r="G56" s="7">
        <f t="shared" si="84"/>
        <v>364742035.30000001</v>
      </c>
    </row>
    <row r="59" spans="1:7" ht="45" customHeight="1" x14ac:dyDescent="0.2">
      <c r="A59" s="30" t="s">
        <v>72</v>
      </c>
      <c r="B59" s="31"/>
      <c r="C59" s="31"/>
      <c r="D59" s="31"/>
      <c r="E59" s="31"/>
      <c r="F59" s="31"/>
      <c r="G59" s="32"/>
    </row>
    <row r="60" spans="1:7" ht="15" customHeight="1" x14ac:dyDescent="0.2">
      <c r="A60" s="22"/>
      <c r="B60" s="21"/>
      <c r="C60" s="21"/>
      <c r="D60" s="21"/>
      <c r="E60" s="21"/>
      <c r="F60" s="21"/>
      <c r="G60" s="23"/>
    </row>
    <row r="61" spans="1:7" x14ac:dyDescent="0.2">
      <c r="A61" s="17"/>
      <c r="B61" s="14"/>
      <c r="C61" s="15"/>
      <c r="D61" s="24" t="s">
        <v>16</v>
      </c>
      <c r="E61" s="15"/>
      <c r="F61" s="16"/>
      <c r="G61" s="27" t="s">
        <v>15</v>
      </c>
    </row>
    <row r="62" spans="1:7" ht="22.5" x14ac:dyDescent="0.2">
      <c r="A62" s="13" t="s">
        <v>10</v>
      </c>
      <c r="B62" s="2" t="s">
        <v>11</v>
      </c>
      <c r="C62" s="2" t="s">
        <v>17</v>
      </c>
      <c r="D62" s="2" t="s">
        <v>12</v>
      </c>
      <c r="E62" s="2" t="s">
        <v>13</v>
      </c>
      <c r="F62" s="2" t="s">
        <v>14</v>
      </c>
      <c r="G62" s="28"/>
    </row>
    <row r="63" spans="1:7" x14ac:dyDescent="0.2">
      <c r="A63" s="18"/>
      <c r="B63" s="3">
        <v>1</v>
      </c>
      <c r="C63" s="3">
        <v>2</v>
      </c>
      <c r="D63" s="3" t="s">
        <v>18</v>
      </c>
      <c r="E63" s="3">
        <v>4</v>
      </c>
      <c r="F63" s="3">
        <v>5</v>
      </c>
      <c r="G63" s="3" t="s">
        <v>19</v>
      </c>
    </row>
    <row r="64" spans="1:7" x14ac:dyDescent="0.2">
      <c r="A64" s="19"/>
      <c r="B64" s="20"/>
      <c r="C64" s="20"/>
      <c r="D64" s="20"/>
      <c r="E64" s="20"/>
      <c r="F64" s="20"/>
      <c r="G64" s="20"/>
    </row>
    <row r="65" spans="1:7" x14ac:dyDescent="0.2">
      <c r="A65" s="10" t="s">
        <v>0</v>
      </c>
      <c r="B65" s="4">
        <v>0</v>
      </c>
      <c r="C65" s="4">
        <v>0</v>
      </c>
      <c r="D65" s="4">
        <f>B65+C65</f>
        <v>0</v>
      </c>
      <c r="E65" s="4">
        <v>0</v>
      </c>
      <c r="F65" s="4">
        <v>0</v>
      </c>
      <c r="G65" s="4">
        <f>D65-E65</f>
        <v>0</v>
      </c>
    </row>
    <row r="66" spans="1:7" x14ac:dyDescent="0.2">
      <c r="A66" s="10" t="s">
        <v>1</v>
      </c>
      <c r="B66" s="4">
        <v>0</v>
      </c>
      <c r="C66" s="4">
        <v>0</v>
      </c>
      <c r="D66" s="4">
        <f t="shared" ref="D66:D68" si="85">B66+C66</f>
        <v>0</v>
      </c>
      <c r="E66" s="4">
        <v>0</v>
      </c>
      <c r="F66" s="4">
        <v>0</v>
      </c>
      <c r="G66" s="4">
        <f t="shared" ref="G66:G68" si="86">D66-E66</f>
        <v>0</v>
      </c>
    </row>
    <row r="67" spans="1:7" x14ac:dyDescent="0.2">
      <c r="A67" s="10" t="s">
        <v>2</v>
      </c>
      <c r="B67" s="4">
        <v>0</v>
      </c>
      <c r="C67" s="4">
        <v>0</v>
      </c>
      <c r="D67" s="4">
        <f t="shared" si="85"/>
        <v>0</v>
      </c>
      <c r="E67" s="4">
        <v>0</v>
      </c>
      <c r="F67" s="4">
        <v>0</v>
      </c>
      <c r="G67" s="4">
        <f t="shared" si="86"/>
        <v>0</v>
      </c>
    </row>
    <row r="68" spans="1:7" x14ac:dyDescent="0.2">
      <c r="A68" s="10" t="s">
        <v>21</v>
      </c>
      <c r="B68" s="4">
        <v>0</v>
      </c>
      <c r="C68" s="4">
        <v>0</v>
      </c>
      <c r="D68" s="4">
        <f t="shared" si="85"/>
        <v>0</v>
      </c>
      <c r="E68" s="4">
        <v>0</v>
      </c>
      <c r="F68" s="4">
        <v>0</v>
      </c>
      <c r="G68" s="4">
        <f t="shared" si="86"/>
        <v>0</v>
      </c>
    </row>
    <row r="69" spans="1:7" x14ac:dyDescent="0.2">
      <c r="A69" s="10"/>
      <c r="B69" s="4"/>
      <c r="C69" s="4"/>
      <c r="D69" s="4"/>
      <c r="E69" s="4"/>
      <c r="F69" s="4"/>
      <c r="G69" s="4"/>
    </row>
    <row r="70" spans="1:7" x14ac:dyDescent="0.2">
      <c r="A70" s="6" t="s">
        <v>9</v>
      </c>
      <c r="B70" s="7">
        <f t="shared" ref="B70:G70" si="87">SUM(B65:B68)</f>
        <v>0</v>
      </c>
      <c r="C70" s="7">
        <f t="shared" si="87"/>
        <v>0</v>
      </c>
      <c r="D70" s="7">
        <f t="shared" si="87"/>
        <v>0</v>
      </c>
      <c r="E70" s="7">
        <f t="shared" si="87"/>
        <v>0</v>
      </c>
      <c r="F70" s="7">
        <f t="shared" si="87"/>
        <v>0</v>
      </c>
      <c r="G70" s="7">
        <f t="shared" si="87"/>
        <v>0</v>
      </c>
    </row>
    <row r="73" spans="1:7" ht="45" customHeight="1" x14ac:dyDescent="0.2">
      <c r="A73" s="29" t="s">
        <v>73</v>
      </c>
      <c r="B73" s="25"/>
      <c r="C73" s="25"/>
      <c r="D73" s="25"/>
      <c r="E73" s="25"/>
      <c r="F73" s="25"/>
      <c r="G73" s="26"/>
    </row>
    <row r="74" spans="1:7" x14ac:dyDescent="0.2">
      <c r="A74" s="17"/>
      <c r="B74" s="14"/>
      <c r="C74" s="15"/>
      <c r="D74" s="24" t="s">
        <v>16</v>
      </c>
      <c r="E74" s="15"/>
      <c r="F74" s="16"/>
      <c r="G74" s="27" t="s">
        <v>15</v>
      </c>
    </row>
    <row r="75" spans="1:7" ht="22.5" x14ac:dyDescent="0.2">
      <c r="A75" s="13" t="s">
        <v>10</v>
      </c>
      <c r="B75" s="2" t="s">
        <v>11</v>
      </c>
      <c r="C75" s="2" t="s">
        <v>17</v>
      </c>
      <c r="D75" s="2" t="s">
        <v>12</v>
      </c>
      <c r="E75" s="2" t="s">
        <v>13</v>
      </c>
      <c r="F75" s="2" t="s">
        <v>14</v>
      </c>
      <c r="G75" s="28"/>
    </row>
    <row r="76" spans="1:7" x14ac:dyDescent="0.2">
      <c r="A76" s="18"/>
      <c r="B76" s="3">
        <v>1</v>
      </c>
      <c r="C76" s="3">
        <v>2</v>
      </c>
      <c r="D76" s="3" t="s">
        <v>18</v>
      </c>
      <c r="E76" s="3">
        <v>4</v>
      </c>
      <c r="F76" s="3">
        <v>5</v>
      </c>
      <c r="G76" s="3" t="s">
        <v>19</v>
      </c>
    </row>
    <row r="77" spans="1:7" x14ac:dyDescent="0.2">
      <c r="A77" s="19"/>
      <c r="B77" s="20"/>
      <c r="C77" s="20"/>
      <c r="D77" s="20"/>
      <c r="E77" s="20"/>
      <c r="F77" s="20"/>
      <c r="G77" s="20"/>
    </row>
    <row r="78" spans="1:7" x14ac:dyDescent="0.2">
      <c r="A78" s="11" t="s">
        <v>4</v>
      </c>
      <c r="B78" s="4">
        <v>0</v>
      </c>
      <c r="C78" s="4">
        <v>0</v>
      </c>
      <c r="D78" s="4">
        <f t="shared" ref="D78:D90" si="88">B78+C78</f>
        <v>0</v>
      </c>
      <c r="E78" s="4">
        <v>0</v>
      </c>
      <c r="F78" s="4">
        <v>0</v>
      </c>
      <c r="G78" s="4">
        <f t="shared" ref="G78:G90" si="89">D78-E78</f>
        <v>0</v>
      </c>
    </row>
    <row r="79" spans="1:7" x14ac:dyDescent="0.2">
      <c r="A79" s="11"/>
      <c r="B79" s="4"/>
      <c r="C79" s="4"/>
      <c r="D79" s="4"/>
      <c r="E79" s="4"/>
      <c r="F79" s="4"/>
      <c r="G79" s="4"/>
    </row>
    <row r="80" spans="1:7" x14ac:dyDescent="0.2">
      <c r="A80" s="11" t="s">
        <v>3</v>
      </c>
      <c r="B80" s="4">
        <v>0</v>
      </c>
      <c r="C80" s="4">
        <v>0</v>
      </c>
      <c r="D80" s="4">
        <f t="shared" si="88"/>
        <v>0</v>
      </c>
      <c r="E80" s="4">
        <v>0</v>
      </c>
      <c r="F80" s="4">
        <v>0</v>
      </c>
      <c r="G80" s="4">
        <f t="shared" si="89"/>
        <v>0</v>
      </c>
    </row>
    <row r="81" spans="1:7" x14ac:dyDescent="0.2">
      <c r="A81" s="11"/>
      <c r="B81" s="4"/>
      <c r="C81" s="4"/>
      <c r="D81" s="4"/>
      <c r="E81" s="4"/>
      <c r="F81" s="4"/>
      <c r="G81" s="4"/>
    </row>
    <row r="82" spans="1:7" x14ac:dyDescent="0.2">
      <c r="A82" s="11" t="s">
        <v>5</v>
      </c>
      <c r="B82" s="4">
        <v>0</v>
      </c>
      <c r="C82" s="4">
        <v>0</v>
      </c>
      <c r="D82" s="4">
        <f t="shared" si="88"/>
        <v>0</v>
      </c>
      <c r="E82" s="4">
        <v>0</v>
      </c>
      <c r="F82" s="4">
        <v>0</v>
      </c>
      <c r="G82" s="4">
        <f t="shared" si="89"/>
        <v>0</v>
      </c>
    </row>
    <row r="83" spans="1:7" x14ac:dyDescent="0.2">
      <c r="A83" s="11"/>
      <c r="B83" s="4"/>
      <c r="C83" s="4"/>
      <c r="D83" s="4"/>
      <c r="E83" s="4"/>
      <c r="F83" s="4"/>
      <c r="G83" s="4"/>
    </row>
    <row r="84" spans="1:7" x14ac:dyDescent="0.2">
      <c r="A84" s="11" t="s">
        <v>7</v>
      </c>
      <c r="B84" s="4">
        <v>0</v>
      </c>
      <c r="C84" s="4">
        <v>0</v>
      </c>
      <c r="D84" s="4">
        <f t="shared" si="88"/>
        <v>0</v>
      </c>
      <c r="E84" s="4">
        <v>0</v>
      </c>
      <c r="F84" s="4">
        <v>0</v>
      </c>
      <c r="G84" s="4">
        <f t="shared" si="89"/>
        <v>0</v>
      </c>
    </row>
    <row r="85" spans="1:7" x14ac:dyDescent="0.2">
      <c r="A85" s="11"/>
      <c r="B85" s="4"/>
      <c r="C85" s="4"/>
      <c r="D85" s="4"/>
      <c r="E85" s="4"/>
      <c r="F85" s="4"/>
      <c r="G85" s="4"/>
    </row>
    <row r="86" spans="1:7" ht="22.5" x14ac:dyDescent="0.2">
      <c r="A86" s="11" t="s">
        <v>8</v>
      </c>
      <c r="B86" s="4">
        <v>0</v>
      </c>
      <c r="C86" s="4">
        <v>0</v>
      </c>
      <c r="D86" s="4">
        <f t="shared" si="88"/>
        <v>0</v>
      </c>
      <c r="E86" s="4">
        <v>0</v>
      </c>
      <c r="F86" s="4">
        <v>0</v>
      </c>
      <c r="G86" s="4">
        <f t="shared" si="89"/>
        <v>0</v>
      </c>
    </row>
    <row r="87" spans="1:7" x14ac:dyDescent="0.2">
      <c r="A87" s="11"/>
      <c r="B87" s="4"/>
      <c r="C87" s="4"/>
      <c r="D87" s="4"/>
      <c r="E87" s="4"/>
      <c r="F87" s="4"/>
      <c r="G87" s="4"/>
    </row>
    <row r="88" spans="1:7" x14ac:dyDescent="0.2">
      <c r="A88" s="11" t="s">
        <v>22</v>
      </c>
      <c r="B88" s="4">
        <v>0</v>
      </c>
      <c r="C88" s="4">
        <v>0</v>
      </c>
      <c r="D88" s="4">
        <f t="shared" si="88"/>
        <v>0</v>
      </c>
      <c r="E88" s="4">
        <v>0</v>
      </c>
      <c r="F88" s="4">
        <v>0</v>
      </c>
      <c r="G88" s="4">
        <f t="shared" si="89"/>
        <v>0</v>
      </c>
    </row>
    <row r="89" spans="1:7" x14ac:dyDescent="0.2">
      <c r="A89" s="11"/>
      <c r="B89" s="4"/>
      <c r="C89" s="4"/>
      <c r="D89" s="4"/>
      <c r="E89" s="4"/>
      <c r="F89" s="4"/>
      <c r="G89" s="4"/>
    </row>
    <row r="90" spans="1:7" x14ac:dyDescent="0.2">
      <c r="A90" s="11" t="s">
        <v>6</v>
      </c>
      <c r="B90" s="4">
        <v>0</v>
      </c>
      <c r="C90" s="4">
        <v>0</v>
      </c>
      <c r="D90" s="4">
        <f t="shared" si="88"/>
        <v>0</v>
      </c>
      <c r="E90" s="4">
        <v>0</v>
      </c>
      <c r="F90" s="4">
        <v>0</v>
      </c>
      <c r="G90" s="4">
        <f t="shared" si="89"/>
        <v>0</v>
      </c>
    </row>
    <row r="91" spans="1:7" x14ac:dyDescent="0.2">
      <c r="A91" s="11"/>
      <c r="B91" s="4"/>
      <c r="C91" s="4"/>
      <c r="D91" s="4"/>
      <c r="E91" s="4"/>
      <c r="F91" s="4"/>
      <c r="G91" s="4"/>
    </row>
    <row r="92" spans="1:7" x14ac:dyDescent="0.2">
      <c r="A92" s="6" t="s">
        <v>9</v>
      </c>
      <c r="B92" s="7">
        <f t="shared" ref="B92:G92" si="90">SUM(B78:B90)</f>
        <v>0</v>
      </c>
      <c r="C92" s="7">
        <f t="shared" si="90"/>
        <v>0</v>
      </c>
      <c r="D92" s="7">
        <f t="shared" si="90"/>
        <v>0</v>
      </c>
      <c r="E92" s="7">
        <f t="shared" si="90"/>
        <v>0</v>
      </c>
      <c r="F92" s="7">
        <f t="shared" si="90"/>
        <v>0</v>
      </c>
      <c r="G92" s="7">
        <f t="shared" si="90"/>
        <v>0</v>
      </c>
    </row>
    <row r="94" spans="1:7" x14ac:dyDescent="0.2">
      <c r="A94" s="1" t="s">
        <v>20</v>
      </c>
    </row>
  </sheetData>
  <sheetProtection formatCells="0" formatColumns="0" formatRows="0" insertRows="0" deleteRows="0" autoFilter="0"/>
  <mergeCells count="6">
    <mergeCell ref="G3:G4"/>
    <mergeCell ref="A1:G1"/>
    <mergeCell ref="A59:G59"/>
    <mergeCell ref="G74:G75"/>
    <mergeCell ref="G61:G62"/>
    <mergeCell ref="A73:G73"/>
  </mergeCells>
  <printOptions horizontalCentered="1"/>
  <pageMargins left="0.70866141732283472" right="0.70866141732283472" top="0.74803149606299213" bottom="0.74803149606299213" header="0.31496062992125984" footer="0.31496062992125984"/>
  <pageSetup scale="57" orientation="portrait" r:id="rId1"/>
  <ignoredErrors>
    <ignoredError sqref="D78:G92 B92:C9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2025-02-10T20:01:08Z</cp:lastPrinted>
  <dcterms:created xsi:type="dcterms:W3CDTF">2014-02-10T03:37:14Z</dcterms:created>
  <dcterms:modified xsi:type="dcterms:W3CDTF">2025-02-17T17:47:32Z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