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TTY\22.- INFORMACION ANUAL, TRIMESTRA REPORTES 2024 Y 2025\OMAR SUBIR FALTANTES 4TO TRIM 07 MARZO\"/>
    </mc:Choice>
  </mc:AlternateContent>
  <bookViews>
    <workbookView xWindow="0" yWindow="0" windowWidth="10920" windowHeight="10575"/>
  </bookViews>
  <sheets>
    <sheet name="Hoja1" sheetId="1" r:id="rId1"/>
  </sheets>
  <definedNames>
    <definedName name="_xlnm.Print_Area" localSheetId="0">Hoja1!$A$1:$E$75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44" i="1" l="1"/>
  <c r="D11" i="1" s="1"/>
  <c r="D8" i="1" s="1"/>
  <c r="D21" i="1"/>
  <c r="D23" i="1" s="1"/>
  <c r="D25" i="1" s="1"/>
  <c r="D33" i="1" s="1"/>
  <c r="C44" i="1"/>
  <c r="C11" i="1" s="1"/>
  <c r="C8" i="1" s="1"/>
  <c r="C21" i="1"/>
  <c r="C23" i="1" s="1"/>
  <c r="C25" i="1" s="1"/>
  <c r="C33" i="1" s="1"/>
  <c r="C57" i="1"/>
  <c r="C59" i="1" s="1"/>
  <c r="B57" i="1"/>
  <c r="B59" i="1" s="1"/>
  <c r="D57" i="1"/>
  <c r="D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<sst xmlns="http://schemas.openxmlformats.org/spreadsheetml/2006/main" count="65" uniqueCount="45">
  <si>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</si>
  <si>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</si>
  <si>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</si>
  <si>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</si>
  <si>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</si>
  <si>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</si>
  <si>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</si>
  <si>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</si>
  <si>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</si>
  <si>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</si>
  <si>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</si>
  <si>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</si>
  <si>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</si>
  <si>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</si>
  <si>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</si>
  <si>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</si>
  <si>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</si>
  <si>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</si>
  <si>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</si>
  <si>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</si>
  <si>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</si>
  <si>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</si>
  <si>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</si>
  <si>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</si>
  <si>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</si>
  <si>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</si>
  <si>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</si>
  <si>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</si>
  <si>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</si>
  <si>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</si>
  <si>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</si>
  <si>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</si>
  <si>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</si>
  <si>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</si>
  <si>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</si>
  <si>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</si>
  <si>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</si>
  <si>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</si>
  <si>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</si>
  <si>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</si>
  <si>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</si>
  <si>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</si>
  <si>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</si>
  <si>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Apaseo el Grande, Guanajuato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</si>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</sst>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2" t="s">
        <v>0</v>
      </c>
      <c r="B1" s="52"/>
      <c r="C1" s="52"/>
      <c r="D1" s="52"/>
      <c r="E1" s="10"/>
      <c r="F1" s="10"/>
      <c r="G1" s="10"/>
      <c r="H1" s="10"/>
      <c r="I1" s="10"/>
      <c r="J1" s="10"/>
      <c r="K1" s="10"/>
    </row>
    <row r="2" spans="1:11" x14ac:dyDescent="0.25">
      <c r="A2" s="40" t="s">
        <v>43</v>
      </c>
      <c r="B2" s="41"/>
      <c r="C2" s="41"/>
      <c r="D2" s="42"/>
      <c r="E2" s="1"/>
      <c r="F2" s="1"/>
      <c r="G2" s="1"/>
      <c r="H2" s="1"/>
      <c r="I2" s="1"/>
      <c r="J2" s="1"/>
      <c r="K2" s="1"/>
    </row>
    <row r="3" spans="1:11" x14ac:dyDescent="0.25">
      <c r="A3" s="43" t="s">
        <v>1</v>
      </c>
      <c r="B3" s="44"/>
      <c r="C3" s="44"/>
      <c r="D3" s="45"/>
      <c r="E3" s="1"/>
      <c r="F3" s="1"/>
      <c r="G3" s="1"/>
      <c r="H3" s="1"/>
      <c r="I3" s="1"/>
      <c r="J3" s="1"/>
      <c r="K3" s="1"/>
    </row>
    <row r="4" spans="1:11" x14ac:dyDescent="0.25">
      <c r="A4" s="46" t="s">
        <v>44</v>
      </c>
      <c r="B4" s="47"/>
      <c r="C4" s="47"/>
      <c r="D4" s="48"/>
      <c r="E4" s="1"/>
      <c r="F4" s="1"/>
      <c r="G4" s="1"/>
      <c r="H4" s="1"/>
      <c r="I4" s="1"/>
      <c r="J4" s="1"/>
      <c r="K4" s="1"/>
    </row>
    <row r="5" spans="1:11" x14ac:dyDescent="0.25">
      <c r="A5" s="49" t="s">
        <v>2</v>
      </c>
      <c r="B5" s="50"/>
      <c r="C5" s="50"/>
      <c r="D5" s="5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380123913.83999997</v>
      </c>
      <c r="C8" s="25">
        <f>SUM(C9:C11)</f>
        <v>755617016.19000006</v>
      </c>
      <c r="D8" s="25">
        <f>SUM(D9:D11)</f>
        <v>755617016.19000006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253488265.63999999</v>
      </c>
      <c r="C9" s="30">
        <v>607984786.25999999</v>
      </c>
      <c r="D9" s="30">
        <v>607984786.25999999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126635648.2</v>
      </c>
      <c r="C10" s="30">
        <v>147632229.93000001</v>
      </c>
      <c r="D10" s="30">
        <v>147632229.93000001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380123913.83999997</v>
      </c>
      <c r="C13" s="25">
        <f t="shared" ref="C13:D13" si="0">SUM(C14:C15)</f>
        <v>855471416.02999997</v>
      </c>
      <c r="D13" s="25">
        <f t="shared" si="0"/>
        <v>851687551.24000001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253488265.63999999</v>
      </c>
      <c r="C14" s="30">
        <v>378349614.94</v>
      </c>
      <c r="D14" s="30">
        <v>376664959.93000001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126635648.2</v>
      </c>
      <c r="C15" s="30">
        <v>477121801.08999997</v>
      </c>
      <c r="D15" s="30">
        <v>475022591.31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460297537.97999996</v>
      </c>
      <c r="D17" s="25">
        <f>D18+D19</f>
        <v>460297537.97999996</v>
      </c>
    </row>
    <row r="18" spans="1:4" x14ac:dyDescent="0.25">
      <c r="A18" s="3" t="s">
        <v>15</v>
      </c>
      <c r="B18" s="29">
        <v>0</v>
      </c>
      <c r="C18" s="30">
        <v>429160779.39999998</v>
      </c>
      <c r="D18" s="30">
        <v>429160779.39999998</v>
      </c>
    </row>
    <row r="19" spans="1:4" x14ac:dyDescent="0.25">
      <c r="A19" s="3" t="s">
        <v>16</v>
      </c>
      <c r="B19" s="29">
        <v>0</v>
      </c>
      <c r="C19" s="30">
        <v>31136758.579999998</v>
      </c>
      <c r="D19" s="30">
        <v>31136758.579999998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360443138.14000005</v>
      </c>
      <c r="D21" s="25">
        <f>D8-D13+D17</f>
        <v>364227002.93000001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360443138.14000005</v>
      </c>
      <c r="D23" s="25">
        <f>D21-D11</f>
        <v>364227002.93000001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-99854399.839999914</v>
      </c>
      <c r="D25" s="25">
        <f>D23-D17</f>
        <v>-96070535.049999952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9">
        <v>0</v>
      </c>
      <c r="C30" s="39">
        <v>0</v>
      </c>
      <c r="D30" s="39">
        <v>0</v>
      </c>
    </row>
    <row r="31" spans="1:4" x14ac:dyDescent="0.25">
      <c r="A31" s="3" t="s">
        <v>25</v>
      </c>
      <c r="B31" s="39">
        <v>0</v>
      </c>
      <c r="C31" s="39">
        <v>0</v>
      </c>
      <c r="D31" s="39">
        <v>0</v>
      </c>
    </row>
    <row r="32" spans="1:4" x14ac:dyDescent="0.25">
      <c r="A32" s="4"/>
      <c r="B32" s="33"/>
      <c r="C32" s="33"/>
      <c r="D32" s="33"/>
    </row>
    <row r="33" spans="1:4" x14ac:dyDescent="0.25">
      <c r="A33" s="5" t="s">
        <v>26</v>
      </c>
      <c r="B33" s="32">
        <f>B25+B29</f>
        <v>0</v>
      </c>
      <c r="C33" s="32">
        <f>C25+C29</f>
        <v>-99854399.839999914</v>
      </c>
      <c r="D33" s="32">
        <f>D25+D29</f>
        <v>-96070535.049999952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9">
        <v>0</v>
      </c>
      <c r="C38" s="39">
        <v>0</v>
      </c>
      <c r="D38" s="39">
        <v>0</v>
      </c>
    </row>
    <row r="39" spans="1:4" x14ac:dyDescent="0.25">
      <c r="A39" s="3" t="s">
        <v>30</v>
      </c>
      <c r="B39" s="39">
        <v>0</v>
      </c>
      <c r="C39" s="39">
        <v>0</v>
      </c>
      <c r="D39" s="39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9">
        <v>0</v>
      </c>
      <c r="C41" s="39">
        <v>0</v>
      </c>
      <c r="D41" s="39">
        <v>0</v>
      </c>
    </row>
    <row r="42" spans="1:4" x14ac:dyDescent="0.25">
      <c r="A42" s="3" t="s">
        <v>33</v>
      </c>
      <c r="B42" s="39">
        <v>0</v>
      </c>
      <c r="C42" s="39">
        <v>0</v>
      </c>
      <c r="D42" s="39">
        <v>0</v>
      </c>
    </row>
    <row r="43" spans="1:4" x14ac:dyDescent="0.25">
      <c r="A43" s="4"/>
      <c r="B43" s="33"/>
      <c r="C43" s="33"/>
      <c r="D43" s="33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37">
        <v>253488265.63999999</v>
      </c>
      <c r="C48" s="37">
        <v>607984786.25999999</v>
      </c>
      <c r="D48" s="37">
        <v>607984786.25999999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9">
        <v>0</v>
      </c>
      <c r="C50" s="39">
        <v>0</v>
      </c>
      <c r="D50" s="39">
        <v>0</v>
      </c>
    </row>
    <row r="51" spans="1:4" x14ac:dyDescent="0.25">
      <c r="A51" s="16" t="s">
        <v>32</v>
      </c>
      <c r="B51" s="39">
        <v>0</v>
      </c>
      <c r="C51" s="39">
        <v>0</v>
      </c>
      <c r="D51" s="39">
        <v>0</v>
      </c>
    </row>
    <row r="52" spans="1:4" x14ac:dyDescent="0.25">
      <c r="A52" s="4"/>
      <c r="B52" s="33"/>
      <c r="C52" s="33"/>
      <c r="D52" s="33"/>
    </row>
    <row r="53" spans="1:4" x14ac:dyDescent="0.25">
      <c r="A53" s="3" t="s">
        <v>12</v>
      </c>
      <c r="B53" s="39">
        <v>253488265.63999999</v>
      </c>
      <c r="C53" s="39">
        <v>378349614.94</v>
      </c>
      <c r="D53" s="39">
        <v>376664959.93000001</v>
      </c>
    </row>
    <row r="54" spans="1:4" x14ac:dyDescent="0.25">
      <c r="A54" s="4"/>
      <c r="B54" s="33"/>
      <c r="C54" s="33"/>
      <c r="D54" s="33"/>
    </row>
    <row r="55" spans="1:4" x14ac:dyDescent="0.25">
      <c r="A55" s="3" t="s">
        <v>15</v>
      </c>
      <c r="B55" s="34"/>
      <c r="C55" s="39">
        <v>429160779.39999998</v>
      </c>
      <c r="D55" s="39">
        <v>429160779.39999998</v>
      </c>
    </row>
    <row r="56" spans="1:4" x14ac:dyDescent="0.25">
      <c r="A56" s="4"/>
      <c r="B56" s="33"/>
      <c r="C56" s="33"/>
      <c r="D56" s="33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658795950.72000003</v>
      </c>
      <c r="D57" s="32">
        <f>D48+D49-D53+D55</f>
        <v>660480605.73000002</v>
      </c>
    </row>
    <row r="58" spans="1:4" x14ac:dyDescent="0.25">
      <c r="A58" s="7"/>
      <c r="B58" s="35"/>
      <c r="C58" s="35"/>
      <c r="D58" s="35"/>
    </row>
    <row r="59" spans="1:4" x14ac:dyDescent="0.25">
      <c r="A59" s="12" t="s">
        <v>38</v>
      </c>
      <c r="B59" s="32">
        <f>B57-B49</f>
        <v>0</v>
      </c>
      <c r="C59" s="32">
        <f>C57-C49</f>
        <v>658795950.72000003</v>
      </c>
      <c r="D59" s="32">
        <f>D57-D49</f>
        <v>660480605.73000002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38">
        <v>126635648.2</v>
      </c>
      <c r="C63" s="38">
        <v>147632229.93000001</v>
      </c>
      <c r="D63" s="38">
        <v>147632229.93000001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30">
        <v>0</v>
      </c>
      <c r="C65" s="30">
        <v>0</v>
      </c>
      <c r="D65" s="30">
        <v>0</v>
      </c>
    </row>
    <row r="66" spans="1:4" x14ac:dyDescent="0.25">
      <c r="A66" s="16" t="s">
        <v>33</v>
      </c>
      <c r="B66" s="30">
        <v>0</v>
      </c>
      <c r="C66" s="30">
        <v>0</v>
      </c>
      <c r="D66" s="30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126635648.2</v>
      </c>
      <c r="C68" s="30">
        <v>477121801.08999997</v>
      </c>
      <c r="D68" s="30">
        <v>475022591.31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6">
        <v>0</v>
      </c>
      <c r="C70" s="30">
        <v>31136758.579999998</v>
      </c>
      <c r="D70" s="30">
        <v>31136758.579999998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-298352812.57999998</v>
      </c>
      <c r="D72" s="25">
        <f>D63+D64-D68+D70</f>
        <v>-296253602.80000001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-298352812.57999998</v>
      </c>
      <c r="D74" s="25">
        <f>D72-D64</f>
        <v>-296253602.80000001</v>
      </c>
    </row>
    <row r="75" spans="1:4" x14ac:dyDescent="0.25">
      <c r="A75" s="6"/>
      <c r="B75" s="21"/>
      <c r="C75" s="21"/>
      <c r="D75" s="21"/>
    </row>
  </sheetData>
  <mergeCells count="5">
    <mergeCell ref="A2:D2"/>
    <mergeCell ref="A3:D3"/>
    <mergeCell ref="A4:D4"/>
    <mergeCell ref="A5:D5"/>
    <mergeCell ref="A1:D1"/>
  </mergeCells>
  <printOptions horizontalCentered="1"/>
  <pageMargins left="0.23622047244094491" right="0.23622047244094491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2025-03-07T21:59:11Z</cp:lastPrinted>
  <dcterms:created xsi:type="dcterms:W3CDTF">2018-11-21T17:29:53Z</dcterms:created>
  <dcterms:modified xsi:type="dcterms:W3CDTF">2025-03-07T21:59:21Z</dcterms:modified>
</cp:coreProperties>
</file>