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PRESUPUESTARIA 3ERT 2024\"/>
    </mc:Choice>
  </mc:AlternateContent>
  <bookViews>
    <workbookView xWindow="0" yWindow="0" windowWidth="11400" windowHeight="12105" tabRatio="885"/>
  </bookViews>
  <sheets>
    <sheet name="CA" sheetId="4" r:id="rId1"/>
  </sheets>
  <definedNames>
    <definedName name="_xlnm.Print_Area" localSheetId="0">CA!$A$1:$G$106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" l="1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48" i="4" l="1"/>
  <c r="E48" i="4"/>
  <c r="C48" i="4"/>
  <c r="D48" i="4" l="1"/>
  <c r="G48" i="4"/>
  <c r="C91" i="4" l="1"/>
  <c r="E91" i="4"/>
  <c r="F91" i="4"/>
  <c r="B91" i="4"/>
  <c r="D89" i="4"/>
  <c r="G89" i="4" s="1"/>
  <c r="D87" i="4"/>
  <c r="G87" i="4" s="1"/>
  <c r="D85" i="4"/>
  <c r="G85" i="4" s="1"/>
  <c r="D83" i="4"/>
  <c r="G83" i="4" s="1"/>
  <c r="D81" i="4"/>
  <c r="G81" i="4" s="1"/>
  <c r="D79" i="4"/>
  <c r="G79" i="4" s="1"/>
  <c r="D77" i="4"/>
  <c r="G77" i="4" s="1"/>
  <c r="G91" i="4" s="1"/>
  <c r="C69" i="4"/>
  <c r="E69" i="4"/>
  <c r="F69" i="4"/>
  <c r="B69" i="4"/>
  <c r="D67" i="4"/>
  <c r="G67" i="4" s="1"/>
  <c r="G66" i="4"/>
  <c r="D66" i="4"/>
  <c r="D65" i="4"/>
  <c r="G65" i="4" s="1"/>
  <c r="G64" i="4"/>
  <c r="G69" i="4" s="1"/>
  <c r="D64" i="4"/>
  <c r="B48" i="4"/>
  <c r="D91" i="4" l="1"/>
  <c r="D69" i="4"/>
</calcChain>
</file>

<file path=xl/sharedStrings.xml><?xml version="1.0" encoding="utf-8"?>
<sst xmlns="http://schemas.openxmlformats.org/spreadsheetml/2006/main" count="88" uniqueCount="65">
  <si>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</si>
  <si>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</si>
  <si>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</si>
  <si>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</si>
  <si>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</si>
  <si>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</si>
  <si>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</si>
  <si>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</si>
  <si>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</si>
  <si>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</si>
  <si>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</si>
  <si>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</si>
  <si>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</si>
  <si>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</si>
  <si>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</si>
  <si>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</si>
  <si>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</si>
  <si>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</si>
  <si>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</si>
  <si>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</si>
  <si>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</si>
  <si>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</si>
  <si>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31111M040010100 ALEJANDRO APASEO CERVANT</t>
  </si>
  <si>
    <t>31111M040010200 SUSANA MIRANDA HERNANDEZ</t>
  </si>
  <si>
    <t>31111M040010300 MIGUEL HERNANDEZ ALVAREZ</t>
  </si>
  <si>
    <t>31111M040010400 FERNANDO IBARRA JIMENEZ</t>
  </si>
  <si>
    <t>31111M040010500 JUANA ACOSTA TRUJILLO</t>
  </si>
  <si>
    <t>31111M040010600 ERNESTO VEGA ARIAS</t>
  </si>
  <si>
    <t>31111M040010700 LUZ ITZEL MENDO GONZALEZ</t>
  </si>
  <si>
    <t>31111M040010800 PALOMA SIMENTAL ROCHA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</si>
  <si>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</si>
  <si>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</si>
  <si>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</si>
  <si>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</si>
  <si>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</si>
  <si>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</si>
  <si>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</si>
  <si>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</si>
  <si>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</si>
  <si>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</si>
  <si>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</si>
  <si>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</si>
  <si>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</si>
  <si>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</si>
  <si>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</si>
  <si>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</si>
  <si>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</si>
  <si>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</si>
  <si>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</si>
  <si>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</si>
  <si>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</si>
  <si>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</si>
  <si>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</si>
  <si>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</si>
  <si>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</si>
  <si>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</si>
  <si>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</si>
  <si>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</si>
  <si>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</si>
  <si>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</si>
  <si>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</si>
  <si>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</si>
  <si>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“Bajo protesta de decir verdad declaramos que los Estados Financieros y sus notas, son razonablemente correctos y son responsabilidad del emisor”</t>
  </si>
  <si>
    <t>Municipio de Apaseo el Grande, Guanajuato
Estado Analítico del Ejercicio del Presupuesto de Egresos
Clasificacion Administrativa
Del 1 de Enero al 30 de Septiembre de 2024</t>
  </si>
  <si>
    <t>Municipio de Apaseo el Grande, Guanajuato
Estado Analítico del Ejercicio del Presupuesto de Egresos
Clasificación Administrativa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</si>
</sst>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indent="1"/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9" xfId="9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7" fillId="3" borderId="9" xfId="9" applyFont="1" applyFill="1" applyBorder="1" applyAlignment="1">
      <alignment horizontal="center" vertical="center"/>
    </xf>
    <xf numFmtId="0" fontId="7" fillId="3" borderId="5" xfId="9" applyFont="1" applyFill="1" applyBorder="1" applyAlignment="1" applyProtection="1">
      <alignment horizontal="centerContinuous" vertical="center" wrapText="1"/>
      <protection locked="0"/>
    </xf>
    <xf numFmtId="0" fontId="7" fillId="3" borderId="6" xfId="9" applyFont="1" applyFill="1" applyBorder="1" applyAlignment="1" applyProtection="1">
      <alignment horizontal="centerContinuous" vertical="center" wrapText="1"/>
      <protection locked="0"/>
    </xf>
    <xf numFmtId="0" fontId="7" fillId="3" borderId="7" xfId="9" applyFont="1" applyFill="1" applyBorder="1" applyAlignment="1" applyProtection="1">
      <alignment horizontal="centerContinuous" vertical="center" wrapText="1"/>
      <protection locked="0"/>
    </xf>
    <xf numFmtId="0" fontId="7" fillId="3" borderId="11" xfId="9" applyFont="1" applyFill="1" applyBorder="1" applyAlignment="1">
      <alignment horizontal="center" vertical="center"/>
    </xf>
    <xf numFmtId="4" fontId="7" fillId="3" borderId="4" xfId="9" applyNumberFormat="1" applyFont="1" applyFill="1" applyBorder="1" applyAlignment="1">
      <alignment horizontal="center" vertical="center" wrapText="1"/>
    </xf>
    <xf numFmtId="0" fontId="7" fillId="3" borderId="10" xfId="9" applyFont="1" applyFill="1" applyBorder="1" applyAlignment="1">
      <alignment horizontal="center" vertical="center"/>
    </xf>
    <xf numFmtId="0" fontId="7" fillId="3" borderId="4" xfId="9" applyFont="1" applyFill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2" fillId="0" borderId="11" xfId="0" applyFont="1" applyFill="1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" fontId="7" fillId="3" borderId="9" xfId="9" applyNumberFormat="1" applyFont="1" applyFill="1" applyBorder="1" applyAlignment="1">
      <alignment horizontal="center" vertical="center" wrapText="1"/>
    </xf>
    <xf numFmtId="4" fontId="7" fillId="3" borderId="10" xfId="9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38099</xdr:rowOff>
    </xdr:from>
    <xdr:to>
      <xdr:col>0</xdr:col>
      <xdr:colOff>581025</xdr:colOff>
      <xdr:row>0</xdr:row>
      <xdr:rowOff>666750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099"/>
          <a:ext cx="542925" cy="62865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57</xdr:row>
      <xdr:rowOff>66674</xdr:rowOff>
    </xdr:from>
    <xdr:to>
      <xdr:col>0</xdr:col>
      <xdr:colOff>600075</xdr:colOff>
      <xdr:row>57</xdr:row>
      <xdr:rowOff>609599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677274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71</xdr:row>
      <xdr:rowOff>66675</xdr:rowOff>
    </xdr:from>
    <xdr:to>
      <xdr:col>0</xdr:col>
      <xdr:colOff>590550</xdr:colOff>
      <xdr:row>71</xdr:row>
      <xdr:rowOff>609600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353800"/>
          <a:ext cx="5429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tabSelected="1" workbookViewId="0">
      <selection activeCell="K9" sqref="K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7" customHeight="1" x14ac:dyDescent="0.2">
      <c r="A1" s="35" t="s">
        <v>63</v>
      </c>
      <c r="B1" s="36"/>
      <c r="C1" s="36"/>
      <c r="D1" s="36"/>
      <c r="E1" s="36"/>
      <c r="F1" s="36"/>
      <c r="G1" s="37"/>
    </row>
    <row r="2" spans="1:7" x14ac:dyDescent="0.2">
      <c r="A2" s="4"/>
      <c r="B2" s="4"/>
      <c r="C2" s="4"/>
      <c r="D2" s="4"/>
      <c r="E2" s="4"/>
      <c r="F2" s="4"/>
      <c r="G2" s="4"/>
    </row>
    <row r="3" spans="1:7" x14ac:dyDescent="0.2">
      <c r="A3" s="18"/>
      <c r="B3" s="19" t="s">
        <v>0</v>
      </c>
      <c r="C3" s="20"/>
      <c r="D3" s="20"/>
      <c r="E3" s="20"/>
      <c r="F3" s="21"/>
      <c r="G3" s="33" t="s">
        <v>7</v>
      </c>
    </row>
    <row r="4" spans="1:7" ht="24.95" customHeight="1" x14ac:dyDescent="0.2">
      <c r="A4" s="22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34"/>
    </row>
    <row r="5" spans="1:7" x14ac:dyDescent="0.2">
      <c r="A5" s="24"/>
      <c r="B5" s="25">
        <v>1</v>
      </c>
      <c r="C5" s="25">
        <v>2</v>
      </c>
      <c r="D5" s="25" t="s">
        <v>8</v>
      </c>
      <c r="E5" s="25">
        <v>4</v>
      </c>
      <c r="F5" s="25">
        <v>5</v>
      </c>
      <c r="G5" s="25" t="s">
        <v>9</v>
      </c>
    </row>
    <row r="6" spans="1:7" x14ac:dyDescent="0.2">
      <c r="A6" s="13"/>
      <c r="B6" s="8"/>
      <c r="C6" s="8"/>
      <c r="D6" s="8"/>
      <c r="E6" s="8"/>
      <c r="F6" s="8"/>
      <c r="G6" s="8"/>
    </row>
    <row r="7" spans="1:7" x14ac:dyDescent="0.2">
      <c r="A7" s="27" t="s">
        <v>22</v>
      </c>
      <c r="B7" s="10">
        <v>1076426.6100000001</v>
      </c>
      <c r="C7" s="3">
        <v>22279.18</v>
      </c>
      <c r="D7" s="10">
        <f>B7+C7</f>
        <v>1098705.79</v>
      </c>
      <c r="E7" s="3">
        <v>761324.37</v>
      </c>
      <c r="F7" s="3">
        <v>761324.37</v>
      </c>
      <c r="G7" s="10">
        <f>D7-E7</f>
        <v>337381.42000000004</v>
      </c>
    </row>
    <row r="8" spans="1:7" x14ac:dyDescent="0.2">
      <c r="A8" s="27" t="s">
        <v>23</v>
      </c>
      <c r="B8" s="10">
        <v>1076426.6100000001</v>
      </c>
      <c r="C8" s="3">
        <v>22279.19</v>
      </c>
      <c r="D8" s="10">
        <f t="shared" ref="D8:D46" si="0">B8+C8</f>
        <v>1098705.8</v>
      </c>
      <c r="E8" s="3">
        <v>753383.33</v>
      </c>
      <c r="F8" s="3">
        <v>753383.33</v>
      </c>
      <c r="G8" s="10">
        <f t="shared" ref="G8:G46" si="1">D8-E8</f>
        <v>345322.47000000009</v>
      </c>
    </row>
    <row r="9" spans="1:7" x14ac:dyDescent="0.2">
      <c r="A9" s="27" t="s">
        <v>24</v>
      </c>
      <c r="B9" s="10">
        <v>1076426.6100000001</v>
      </c>
      <c r="C9" s="3">
        <v>22279.19</v>
      </c>
      <c r="D9" s="10">
        <f t="shared" si="0"/>
        <v>1098705.8</v>
      </c>
      <c r="E9" s="3">
        <v>806944.98</v>
      </c>
      <c r="F9" s="3">
        <v>806944.98</v>
      </c>
      <c r="G9" s="10">
        <f t="shared" si="1"/>
        <v>291760.82000000007</v>
      </c>
    </row>
    <row r="10" spans="1:7" x14ac:dyDescent="0.2">
      <c r="A10" s="27" t="s">
        <v>25</v>
      </c>
      <c r="B10" s="10">
        <v>1076426.6100000001</v>
      </c>
      <c r="C10" s="3">
        <v>75279.19</v>
      </c>
      <c r="D10" s="10">
        <f t="shared" si="0"/>
        <v>1151705.8</v>
      </c>
      <c r="E10" s="3">
        <v>865791.03</v>
      </c>
      <c r="F10" s="3">
        <v>843057.73</v>
      </c>
      <c r="G10" s="10">
        <f t="shared" si="1"/>
        <v>285914.77</v>
      </c>
    </row>
    <row r="11" spans="1:7" x14ac:dyDescent="0.2">
      <c r="A11" s="27" t="s">
        <v>26</v>
      </c>
      <c r="B11" s="10">
        <v>1076426.6100000001</v>
      </c>
      <c r="C11" s="3">
        <v>22279.19</v>
      </c>
      <c r="D11" s="10">
        <f t="shared" si="0"/>
        <v>1098705.8</v>
      </c>
      <c r="E11" s="3">
        <v>659279.98</v>
      </c>
      <c r="F11" s="3">
        <v>659279.98</v>
      </c>
      <c r="G11" s="10">
        <f t="shared" si="1"/>
        <v>439425.82000000007</v>
      </c>
    </row>
    <row r="12" spans="1:7" x14ac:dyDescent="0.2">
      <c r="A12" s="27" t="s">
        <v>27</v>
      </c>
      <c r="B12" s="10">
        <v>1076426.6100000001</v>
      </c>
      <c r="C12" s="3">
        <v>22279.19</v>
      </c>
      <c r="D12" s="10">
        <f t="shared" si="0"/>
        <v>1098705.8</v>
      </c>
      <c r="E12" s="3">
        <v>726319.46</v>
      </c>
      <c r="F12" s="3">
        <v>726319.46</v>
      </c>
      <c r="G12" s="10">
        <f t="shared" si="1"/>
        <v>372386.34000000008</v>
      </c>
    </row>
    <row r="13" spans="1:7" x14ac:dyDescent="0.2">
      <c r="A13" s="27" t="s">
        <v>28</v>
      </c>
      <c r="B13" s="10">
        <v>1076426.6100000001</v>
      </c>
      <c r="C13" s="3">
        <v>22279.19</v>
      </c>
      <c r="D13" s="10">
        <f t="shared" si="0"/>
        <v>1098705.8</v>
      </c>
      <c r="E13" s="3">
        <v>773571.27</v>
      </c>
      <c r="F13" s="3">
        <v>773571.27</v>
      </c>
      <c r="G13" s="10">
        <f t="shared" si="1"/>
        <v>325134.53000000003</v>
      </c>
    </row>
    <row r="14" spans="1:7" x14ac:dyDescent="0.2">
      <c r="A14" s="27" t="s">
        <v>29</v>
      </c>
      <c r="B14" s="10">
        <v>1076426.6100000001</v>
      </c>
      <c r="C14" s="3">
        <v>22279.19</v>
      </c>
      <c r="D14" s="10">
        <f t="shared" si="0"/>
        <v>1098705.8</v>
      </c>
      <c r="E14" s="3">
        <v>673561.28</v>
      </c>
      <c r="F14" s="3">
        <v>673561.28</v>
      </c>
      <c r="G14" s="10">
        <f t="shared" si="1"/>
        <v>425144.52</v>
      </c>
    </row>
    <row r="15" spans="1:7" x14ac:dyDescent="0.2">
      <c r="A15" s="27" t="s">
        <v>30</v>
      </c>
      <c r="B15" s="10">
        <v>668706.53</v>
      </c>
      <c r="C15" s="3">
        <v>-28000</v>
      </c>
      <c r="D15" s="10">
        <f t="shared" si="0"/>
        <v>640706.53</v>
      </c>
      <c r="E15" s="3">
        <v>359640.14</v>
      </c>
      <c r="F15" s="3">
        <v>359640.14</v>
      </c>
      <c r="G15" s="10">
        <f t="shared" si="1"/>
        <v>281066.39</v>
      </c>
    </row>
    <row r="16" spans="1:7" x14ac:dyDescent="0.2">
      <c r="A16" s="27" t="s">
        <v>31</v>
      </c>
      <c r="B16" s="10">
        <v>79001.66</v>
      </c>
      <c r="C16" s="3">
        <v>0</v>
      </c>
      <c r="D16" s="10">
        <f t="shared" si="0"/>
        <v>79001.66</v>
      </c>
      <c r="E16" s="3">
        <v>44004.28</v>
      </c>
      <c r="F16" s="3">
        <v>44004.28</v>
      </c>
      <c r="G16" s="10">
        <f t="shared" si="1"/>
        <v>34997.380000000005</v>
      </c>
    </row>
    <row r="17" spans="1:7" x14ac:dyDescent="0.2">
      <c r="A17" s="27" t="s">
        <v>32</v>
      </c>
      <c r="B17" s="10">
        <v>1460205.14</v>
      </c>
      <c r="C17" s="3">
        <v>291974</v>
      </c>
      <c r="D17" s="10">
        <f t="shared" si="0"/>
        <v>1752179.14</v>
      </c>
      <c r="E17" s="3">
        <v>1081647.53</v>
      </c>
      <c r="F17" s="3">
        <v>1081202.5</v>
      </c>
      <c r="G17" s="10">
        <f t="shared" si="1"/>
        <v>670531.60999999987</v>
      </c>
    </row>
    <row r="18" spans="1:7" x14ac:dyDescent="0.2">
      <c r="A18" s="27" t="s">
        <v>33</v>
      </c>
      <c r="B18" s="10">
        <v>91904794.129999995</v>
      </c>
      <c r="C18" s="3">
        <v>-33368590.350000001</v>
      </c>
      <c r="D18" s="10">
        <f t="shared" si="0"/>
        <v>58536203.779999994</v>
      </c>
      <c r="E18" s="3">
        <v>29957323.510000002</v>
      </c>
      <c r="F18" s="3">
        <v>29864911.149999999</v>
      </c>
      <c r="G18" s="10">
        <f t="shared" si="1"/>
        <v>28578880.269999992</v>
      </c>
    </row>
    <row r="19" spans="1:7" x14ac:dyDescent="0.2">
      <c r="A19" s="27" t="s">
        <v>34</v>
      </c>
      <c r="B19" s="10">
        <v>7372308.1799999997</v>
      </c>
      <c r="C19" s="3">
        <v>415702.6</v>
      </c>
      <c r="D19" s="10">
        <f t="shared" si="0"/>
        <v>7788010.7799999993</v>
      </c>
      <c r="E19" s="3">
        <v>5112626.5</v>
      </c>
      <c r="F19" s="3">
        <v>4930626.5</v>
      </c>
      <c r="G19" s="10">
        <f t="shared" si="1"/>
        <v>2675384.2799999993</v>
      </c>
    </row>
    <row r="20" spans="1:7" x14ac:dyDescent="0.2">
      <c r="A20" s="27" t="s">
        <v>35</v>
      </c>
      <c r="B20" s="10">
        <v>2190717.9700000002</v>
      </c>
      <c r="C20" s="3">
        <v>2225000</v>
      </c>
      <c r="D20" s="10">
        <f t="shared" si="0"/>
        <v>4415717.9700000007</v>
      </c>
      <c r="E20" s="3">
        <v>2568690.16</v>
      </c>
      <c r="F20" s="3">
        <v>2499014.7599999998</v>
      </c>
      <c r="G20" s="10">
        <f t="shared" si="1"/>
        <v>1847027.8100000005</v>
      </c>
    </row>
    <row r="21" spans="1:7" x14ac:dyDescent="0.2">
      <c r="A21" s="27" t="s">
        <v>36</v>
      </c>
      <c r="B21" s="10">
        <v>20111.080000000002</v>
      </c>
      <c r="C21" s="3">
        <v>0</v>
      </c>
      <c r="D21" s="10">
        <f t="shared" si="0"/>
        <v>20111.080000000002</v>
      </c>
      <c r="E21" s="3">
        <v>7754.6</v>
      </c>
      <c r="F21" s="3">
        <v>7754.6</v>
      </c>
      <c r="G21" s="10">
        <f t="shared" si="1"/>
        <v>12356.480000000001</v>
      </c>
    </row>
    <row r="22" spans="1:7" x14ac:dyDescent="0.2">
      <c r="A22" s="27" t="s">
        <v>37</v>
      </c>
      <c r="B22" s="10">
        <v>1629656.58</v>
      </c>
      <c r="C22" s="3">
        <v>247552.15</v>
      </c>
      <c r="D22" s="10">
        <f t="shared" si="0"/>
        <v>1877208.73</v>
      </c>
      <c r="E22" s="3">
        <v>1066500.58</v>
      </c>
      <c r="F22" s="3">
        <v>1066500.58</v>
      </c>
      <c r="G22" s="10">
        <f t="shared" si="1"/>
        <v>810708.14999999991</v>
      </c>
    </row>
    <row r="23" spans="1:7" x14ac:dyDescent="0.2">
      <c r="A23" s="27" t="s">
        <v>38</v>
      </c>
      <c r="B23" s="10">
        <v>1151320.8999999999</v>
      </c>
      <c r="C23" s="3">
        <v>18772292</v>
      </c>
      <c r="D23" s="10">
        <f t="shared" si="0"/>
        <v>19923612.899999999</v>
      </c>
      <c r="E23" s="3">
        <v>19666597.52</v>
      </c>
      <c r="F23" s="3">
        <v>19629127.32</v>
      </c>
      <c r="G23" s="10">
        <f t="shared" si="1"/>
        <v>257015.37999999896</v>
      </c>
    </row>
    <row r="24" spans="1:7" x14ac:dyDescent="0.2">
      <c r="A24" s="27" t="s">
        <v>39</v>
      </c>
      <c r="B24" s="10">
        <v>9952505.9700000007</v>
      </c>
      <c r="C24" s="3">
        <v>655141.85</v>
      </c>
      <c r="D24" s="10">
        <f t="shared" si="0"/>
        <v>10607647.82</v>
      </c>
      <c r="E24" s="3">
        <v>6558720.96</v>
      </c>
      <c r="F24" s="3">
        <v>6474326.3099999996</v>
      </c>
      <c r="G24" s="10">
        <f t="shared" si="1"/>
        <v>4048926.8600000003</v>
      </c>
    </row>
    <row r="25" spans="1:7" x14ac:dyDescent="0.2">
      <c r="A25" s="27" t="s">
        <v>40</v>
      </c>
      <c r="B25" s="10">
        <v>5473325.3300000001</v>
      </c>
      <c r="C25" s="3">
        <v>6628003.5899999999</v>
      </c>
      <c r="D25" s="10">
        <f t="shared" si="0"/>
        <v>12101328.92</v>
      </c>
      <c r="E25" s="3">
        <v>5615686</v>
      </c>
      <c r="F25" s="3">
        <v>5615686</v>
      </c>
      <c r="G25" s="10">
        <f t="shared" si="1"/>
        <v>6485642.9199999999</v>
      </c>
    </row>
    <row r="26" spans="1:7" x14ac:dyDescent="0.2">
      <c r="A26" s="27" t="s">
        <v>41</v>
      </c>
      <c r="B26" s="10">
        <v>3637964.88</v>
      </c>
      <c r="C26" s="3">
        <v>0</v>
      </c>
      <c r="D26" s="10">
        <f t="shared" si="0"/>
        <v>3637964.88</v>
      </c>
      <c r="E26" s="3">
        <v>2173520.04</v>
      </c>
      <c r="F26" s="3">
        <v>2158092.04</v>
      </c>
      <c r="G26" s="10">
        <f t="shared" si="1"/>
        <v>1464444.8399999999</v>
      </c>
    </row>
    <row r="27" spans="1:7" x14ac:dyDescent="0.2">
      <c r="A27" s="27" t="s">
        <v>42</v>
      </c>
      <c r="B27" s="10">
        <v>949498.45</v>
      </c>
      <c r="C27" s="3">
        <v>149281.32999999999</v>
      </c>
      <c r="D27" s="10">
        <f t="shared" si="0"/>
        <v>1098779.78</v>
      </c>
      <c r="E27" s="3">
        <v>485559.98</v>
      </c>
      <c r="F27" s="3">
        <v>485559.98</v>
      </c>
      <c r="G27" s="10">
        <f t="shared" si="1"/>
        <v>613219.80000000005</v>
      </c>
    </row>
    <row r="28" spans="1:7" x14ac:dyDescent="0.2">
      <c r="A28" s="27" t="s">
        <v>43</v>
      </c>
      <c r="B28" s="10">
        <v>5293291.4400000004</v>
      </c>
      <c r="C28" s="3">
        <v>601348.46</v>
      </c>
      <c r="D28" s="10">
        <f t="shared" si="0"/>
        <v>5894639.9000000004</v>
      </c>
      <c r="E28" s="3">
        <v>3616410.49</v>
      </c>
      <c r="F28" s="3">
        <v>3604493.17</v>
      </c>
      <c r="G28" s="10">
        <f t="shared" si="1"/>
        <v>2278229.41</v>
      </c>
    </row>
    <row r="29" spans="1:7" x14ac:dyDescent="0.2">
      <c r="A29" s="27" t="s">
        <v>44</v>
      </c>
      <c r="B29" s="10">
        <v>36654472.939999998</v>
      </c>
      <c r="C29" s="3">
        <v>21325496.510000002</v>
      </c>
      <c r="D29" s="10">
        <f t="shared" si="0"/>
        <v>57979969.450000003</v>
      </c>
      <c r="E29" s="3">
        <v>39748915.649999999</v>
      </c>
      <c r="F29" s="3">
        <v>37378508.359999999</v>
      </c>
      <c r="G29" s="10">
        <f t="shared" si="1"/>
        <v>18231053.800000004</v>
      </c>
    </row>
    <row r="30" spans="1:7" x14ac:dyDescent="0.2">
      <c r="A30" s="27" t="s">
        <v>45</v>
      </c>
      <c r="B30" s="10">
        <v>3687491.97</v>
      </c>
      <c r="C30" s="3">
        <v>4726000</v>
      </c>
      <c r="D30" s="10">
        <f t="shared" si="0"/>
        <v>8413491.9700000007</v>
      </c>
      <c r="E30" s="3">
        <v>6759004.5599999996</v>
      </c>
      <c r="F30" s="3">
        <v>6759004.5599999996</v>
      </c>
      <c r="G30" s="10">
        <f t="shared" si="1"/>
        <v>1654487.4100000011</v>
      </c>
    </row>
    <row r="31" spans="1:7" x14ac:dyDescent="0.2">
      <c r="A31" s="27" t="s">
        <v>46</v>
      </c>
      <c r="B31" s="10">
        <v>71725786.459999993</v>
      </c>
      <c r="C31" s="3">
        <v>216759449.36000001</v>
      </c>
      <c r="D31" s="10">
        <f t="shared" si="0"/>
        <v>288485235.81999999</v>
      </c>
      <c r="E31" s="3">
        <v>117569194.33</v>
      </c>
      <c r="F31" s="3">
        <v>117441567.56</v>
      </c>
      <c r="G31" s="10">
        <f t="shared" si="1"/>
        <v>170916041.49000001</v>
      </c>
    </row>
    <row r="32" spans="1:7" x14ac:dyDescent="0.2">
      <c r="A32" s="27" t="s">
        <v>47</v>
      </c>
      <c r="B32" s="10">
        <v>1225110.3500000001</v>
      </c>
      <c r="C32" s="3">
        <v>2595000</v>
      </c>
      <c r="D32" s="10">
        <f t="shared" si="0"/>
        <v>3820110.35</v>
      </c>
      <c r="E32" s="3">
        <v>2625287.69</v>
      </c>
      <c r="F32" s="3">
        <v>2622341.29</v>
      </c>
      <c r="G32" s="10">
        <f t="shared" si="1"/>
        <v>1194822.6600000001</v>
      </c>
    </row>
    <row r="33" spans="1:7" x14ac:dyDescent="0.2">
      <c r="A33" s="27" t="s">
        <v>48</v>
      </c>
      <c r="B33" s="10">
        <v>4488357.72</v>
      </c>
      <c r="C33" s="3">
        <v>2564020</v>
      </c>
      <c r="D33" s="10">
        <f t="shared" si="0"/>
        <v>7052377.7199999997</v>
      </c>
      <c r="E33" s="3">
        <v>3845238.78</v>
      </c>
      <c r="F33" s="3">
        <v>3845238.78</v>
      </c>
      <c r="G33" s="10">
        <f t="shared" si="1"/>
        <v>3207138.94</v>
      </c>
    </row>
    <row r="34" spans="1:7" x14ac:dyDescent="0.2">
      <c r="A34" s="27" t="s">
        <v>49</v>
      </c>
      <c r="B34" s="10">
        <v>580216.93000000005</v>
      </c>
      <c r="C34" s="3">
        <v>0</v>
      </c>
      <c r="D34" s="10">
        <f t="shared" si="0"/>
        <v>580216.93000000005</v>
      </c>
      <c r="E34" s="3">
        <v>377782.98</v>
      </c>
      <c r="F34" s="3">
        <v>366354.96</v>
      </c>
      <c r="G34" s="10">
        <f t="shared" si="1"/>
        <v>202433.95000000007</v>
      </c>
    </row>
    <row r="35" spans="1:7" x14ac:dyDescent="0.2">
      <c r="A35" s="27" t="s">
        <v>50</v>
      </c>
      <c r="B35" s="10">
        <v>3119524.99</v>
      </c>
      <c r="C35" s="3">
        <v>215000</v>
      </c>
      <c r="D35" s="10">
        <f t="shared" si="0"/>
        <v>3334524.99</v>
      </c>
      <c r="E35" s="3">
        <v>1601144.58</v>
      </c>
      <c r="F35" s="3">
        <v>1610424.58</v>
      </c>
      <c r="G35" s="10">
        <f t="shared" si="1"/>
        <v>1733380.4100000001</v>
      </c>
    </row>
    <row r="36" spans="1:7" x14ac:dyDescent="0.2">
      <c r="A36" s="27" t="s">
        <v>51</v>
      </c>
      <c r="B36" s="10">
        <v>4387994.4000000004</v>
      </c>
      <c r="C36" s="3">
        <v>253229.15</v>
      </c>
      <c r="D36" s="10">
        <f t="shared" si="0"/>
        <v>4641223.5500000007</v>
      </c>
      <c r="E36" s="3">
        <v>2600454.46</v>
      </c>
      <c r="F36" s="3">
        <v>2600454.46</v>
      </c>
      <c r="G36" s="10">
        <f t="shared" si="1"/>
        <v>2040769.0900000008</v>
      </c>
    </row>
    <row r="37" spans="1:7" x14ac:dyDescent="0.2">
      <c r="A37" s="27" t="s">
        <v>52</v>
      </c>
      <c r="B37" s="10">
        <v>21803471.199999999</v>
      </c>
      <c r="C37" s="3">
        <v>26347530.289999999</v>
      </c>
      <c r="D37" s="10">
        <f t="shared" si="0"/>
        <v>48151001.489999995</v>
      </c>
      <c r="E37" s="3">
        <v>21413385.210000001</v>
      </c>
      <c r="F37" s="3">
        <v>21401838.940000001</v>
      </c>
      <c r="G37" s="10">
        <f t="shared" si="1"/>
        <v>26737616.279999994</v>
      </c>
    </row>
    <row r="38" spans="1:7" x14ac:dyDescent="0.2">
      <c r="A38" s="27" t="s">
        <v>53</v>
      </c>
      <c r="B38" s="10">
        <v>8936089.0999999996</v>
      </c>
      <c r="C38" s="3">
        <v>17830060.170000002</v>
      </c>
      <c r="D38" s="10">
        <f t="shared" si="0"/>
        <v>26766149.270000003</v>
      </c>
      <c r="E38" s="3">
        <v>3527610.68</v>
      </c>
      <c r="F38" s="3">
        <v>3527610.68</v>
      </c>
      <c r="G38" s="10">
        <f t="shared" si="1"/>
        <v>23238538.590000004</v>
      </c>
    </row>
    <row r="39" spans="1:7" x14ac:dyDescent="0.2">
      <c r="A39" s="27" t="s">
        <v>54</v>
      </c>
      <c r="B39" s="10">
        <v>2978461.71</v>
      </c>
      <c r="C39" s="3">
        <v>130000</v>
      </c>
      <c r="D39" s="10">
        <f t="shared" si="0"/>
        <v>3108461.71</v>
      </c>
      <c r="E39" s="3">
        <v>1911630.7</v>
      </c>
      <c r="F39" s="3">
        <v>1911630.7</v>
      </c>
      <c r="G39" s="10">
        <f t="shared" si="1"/>
        <v>1196831.01</v>
      </c>
    </row>
    <row r="40" spans="1:7" x14ac:dyDescent="0.2">
      <c r="A40" s="27" t="s">
        <v>55</v>
      </c>
      <c r="B40" s="10">
        <v>922159.82</v>
      </c>
      <c r="C40" s="3">
        <v>58960.27</v>
      </c>
      <c r="D40" s="10">
        <f t="shared" si="0"/>
        <v>981120.09</v>
      </c>
      <c r="E40" s="3">
        <v>478190.37</v>
      </c>
      <c r="F40" s="3">
        <v>478190.37</v>
      </c>
      <c r="G40" s="10">
        <f t="shared" si="1"/>
        <v>502929.72</v>
      </c>
    </row>
    <row r="41" spans="1:7" x14ac:dyDescent="0.2">
      <c r="A41" s="27" t="s">
        <v>56</v>
      </c>
      <c r="B41" s="10">
        <v>25900339.699999999</v>
      </c>
      <c r="C41" s="3">
        <v>46027789.409999996</v>
      </c>
      <c r="D41" s="10">
        <f t="shared" si="0"/>
        <v>71928129.109999999</v>
      </c>
      <c r="E41" s="3">
        <v>44845595.640000001</v>
      </c>
      <c r="F41" s="3">
        <v>42794877.5</v>
      </c>
      <c r="G41" s="10">
        <f t="shared" si="1"/>
        <v>27082533.469999999</v>
      </c>
    </row>
    <row r="42" spans="1:7" x14ac:dyDescent="0.2">
      <c r="A42" s="27" t="s">
        <v>57</v>
      </c>
      <c r="B42" s="10">
        <v>9138008.6799999997</v>
      </c>
      <c r="C42" s="3">
        <v>804165.82</v>
      </c>
      <c r="D42" s="10">
        <f t="shared" si="0"/>
        <v>9942174.5</v>
      </c>
      <c r="E42" s="3">
        <v>5757104.8899999997</v>
      </c>
      <c r="F42" s="3">
        <v>5757104.8899999997</v>
      </c>
      <c r="G42" s="10">
        <f t="shared" si="1"/>
        <v>4185069.6100000003</v>
      </c>
    </row>
    <row r="43" spans="1:7" x14ac:dyDescent="0.2">
      <c r="A43" s="27" t="s">
        <v>58</v>
      </c>
      <c r="B43" s="10">
        <v>1448405.78</v>
      </c>
      <c r="C43" s="3">
        <v>-130000</v>
      </c>
      <c r="D43" s="10">
        <f t="shared" si="0"/>
        <v>1318405.78</v>
      </c>
      <c r="E43" s="3">
        <v>788027.98</v>
      </c>
      <c r="F43" s="3">
        <v>788027.98</v>
      </c>
      <c r="G43" s="10">
        <f t="shared" si="1"/>
        <v>530377.80000000005</v>
      </c>
    </row>
    <row r="44" spans="1:7" x14ac:dyDescent="0.2">
      <c r="A44" s="27" t="s">
        <v>59</v>
      </c>
      <c r="B44" s="10">
        <v>2318566.81</v>
      </c>
      <c r="C44" s="3">
        <v>800000</v>
      </c>
      <c r="D44" s="10">
        <f t="shared" si="0"/>
        <v>3118566.81</v>
      </c>
      <c r="E44" s="3">
        <v>1753690.01</v>
      </c>
      <c r="F44" s="3">
        <v>1738689.97</v>
      </c>
      <c r="G44" s="10">
        <f t="shared" si="1"/>
        <v>1364876.8</v>
      </c>
    </row>
    <row r="45" spans="1:7" x14ac:dyDescent="0.2">
      <c r="A45" s="27" t="s">
        <v>60</v>
      </c>
      <c r="B45" s="10">
        <v>820703.89</v>
      </c>
      <c r="C45" s="3">
        <v>14000</v>
      </c>
      <c r="D45" s="10">
        <f t="shared" si="0"/>
        <v>834703.89</v>
      </c>
      <c r="E45" s="3">
        <v>511683.34</v>
      </c>
      <c r="F45" s="3">
        <v>511683.34</v>
      </c>
      <c r="G45" s="10">
        <f t="shared" si="1"/>
        <v>323020.55</v>
      </c>
    </row>
    <row r="46" spans="1:7" x14ac:dyDescent="0.2">
      <c r="A46" s="27" t="s">
        <v>61</v>
      </c>
      <c r="B46" s="10">
        <v>39593930.270000003</v>
      </c>
      <c r="C46" s="3">
        <v>400499057.42000002</v>
      </c>
      <c r="D46" s="10">
        <f t="shared" si="0"/>
        <v>440092987.69</v>
      </c>
      <c r="E46" s="3">
        <v>164690953.31999999</v>
      </c>
      <c r="F46" s="3">
        <v>161164475.81999999</v>
      </c>
      <c r="G46" s="10">
        <f t="shared" si="1"/>
        <v>275402034.37</v>
      </c>
    </row>
    <row r="47" spans="1:7" x14ac:dyDescent="0.2">
      <c r="A47" s="28"/>
      <c r="B47" s="10"/>
      <c r="C47" s="10"/>
      <c r="D47" s="10"/>
      <c r="E47" s="10"/>
      <c r="F47" s="10"/>
      <c r="G47" s="10"/>
    </row>
    <row r="48" spans="1:7" x14ac:dyDescent="0.2">
      <c r="A48" s="29" t="s">
        <v>10</v>
      </c>
      <c r="B48" s="11">
        <f t="shared" ref="B48" si="2">SUM(B7:B47)</f>
        <v>380123913.83999997</v>
      </c>
      <c r="C48" s="11">
        <f t="shared" ref="C48:G48" si="3">SUM(C7:C47)</f>
        <v>737640697.54000008</v>
      </c>
      <c r="D48" s="11">
        <f t="shared" si="3"/>
        <v>1117764611.3800001</v>
      </c>
      <c r="E48" s="11">
        <f t="shared" si="3"/>
        <v>505139753.15999997</v>
      </c>
      <c r="F48" s="11">
        <f t="shared" si="3"/>
        <v>496516406.47000003</v>
      </c>
      <c r="G48" s="11">
        <f t="shared" si="3"/>
        <v>612624858.22000003</v>
      </c>
    </row>
    <row r="58" spans="1:7" ht="53.25" customHeight="1" x14ac:dyDescent="0.2">
      <c r="A58" s="35" t="s">
        <v>64</v>
      </c>
      <c r="B58" s="36"/>
      <c r="C58" s="36"/>
      <c r="D58" s="36"/>
      <c r="E58" s="36"/>
      <c r="F58" s="36"/>
      <c r="G58" s="37"/>
    </row>
    <row r="59" spans="1:7" x14ac:dyDescent="0.2">
      <c r="A59" s="26"/>
      <c r="B59" s="26"/>
      <c r="C59" s="26"/>
      <c r="D59" s="26"/>
      <c r="E59" s="26"/>
      <c r="F59" s="26"/>
      <c r="G59" s="26"/>
    </row>
    <row r="60" spans="1:7" x14ac:dyDescent="0.2">
      <c r="A60" s="18"/>
      <c r="B60" s="19" t="s">
        <v>0</v>
      </c>
      <c r="C60" s="20"/>
      <c r="D60" s="20"/>
      <c r="E60" s="20"/>
      <c r="F60" s="21"/>
      <c r="G60" s="33" t="s">
        <v>7</v>
      </c>
    </row>
    <row r="61" spans="1:7" ht="22.5" x14ac:dyDescent="0.2">
      <c r="A61" s="22" t="s">
        <v>1</v>
      </c>
      <c r="B61" s="23" t="s">
        <v>2</v>
      </c>
      <c r="C61" s="23" t="s">
        <v>3</v>
      </c>
      <c r="D61" s="23" t="s">
        <v>4</v>
      </c>
      <c r="E61" s="23" t="s">
        <v>5</v>
      </c>
      <c r="F61" s="23" t="s">
        <v>6</v>
      </c>
      <c r="G61" s="34"/>
    </row>
    <row r="62" spans="1:7" x14ac:dyDescent="0.2">
      <c r="A62" s="24"/>
      <c r="B62" s="25">
        <v>1</v>
      </c>
      <c r="C62" s="25">
        <v>2</v>
      </c>
      <c r="D62" s="25" t="s">
        <v>8</v>
      </c>
      <c r="E62" s="25">
        <v>4</v>
      </c>
      <c r="F62" s="25">
        <v>5</v>
      </c>
      <c r="G62" s="25" t="s">
        <v>9</v>
      </c>
    </row>
    <row r="63" spans="1:7" x14ac:dyDescent="0.2">
      <c r="A63" s="15"/>
      <c r="B63" s="5"/>
      <c r="C63" s="5"/>
      <c r="D63" s="5"/>
      <c r="E63" s="5"/>
      <c r="F63" s="5"/>
      <c r="G63" s="5"/>
    </row>
    <row r="64" spans="1:7" x14ac:dyDescent="0.2">
      <c r="A64" s="9" t="s">
        <v>11</v>
      </c>
      <c r="B64" s="10">
        <v>0</v>
      </c>
      <c r="C64" s="10">
        <v>0</v>
      </c>
      <c r="D64" s="10">
        <f>B64+C64</f>
        <v>0</v>
      </c>
      <c r="E64" s="10">
        <v>0</v>
      </c>
      <c r="F64" s="10">
        <v>0</v>
      </c>
      <c r="G64" s="10">
        <f>D64-E64</f>
        <v>0</v>
      </c>
    </row>
    <row r="65" spans="1:7" x14ac:dyDescent="0.2">
      <c r="A65" s="9" t="s">
        <v>12</v>
      </c>
      <c r="B65" s="10">
        <v>0</v>
      </c>
      <c r="C65" s="10">
        <v>0</v>
      </c>
      <c r="D65" s="10">
        <f t="shared" ref="D65:D67" si="4">B65+C65</f>
        <v>0</v>
      </c>
      <c r="E65" s="10">
        <v>0</v>
      </c>
      <c r="F65" s="10">
        <v>0</v>
      </c>
      <c r="G65" s="10">
        <f t="shared" ref="G65:G67" si="5">D65-E65</f>
        <v>0</v>
      </c>
    </row>
    <row r="66" spans="1:7" x14ac:dyDescent="0.2">
      <c r="A66" s="9" t="s">
        <v>13</v>
      </c>
      <c r="B66" s="10">
        <v>0</v>
      </c>
      <c r="C66" s="10">
        <v>0</v>
      </c>
      <c r="D66" s="10">
        <f t="shared" si="4"/>
        <v>0</v>
      </c>
      <c r="E66" s="10">
        <v>0</v>
      </c>
      <c r="F66" s="10">
        <v>0</v>
      </c>
      <c r="G66" s="10">
        <f t="shared" si="5"/>
        <v>0</v>
      </c>
    </row>
    <row r="67" spans="1:7" x14ac:dyDescent="0.2">
      <c r="A67" s="9" t="s">
        <v>14</v>
      </c>
      <c r="B67" s="10">
        <v>0</v>
      </c>
      <c r="C67" s="10">
        <v>0</v>
      </c>
      <c r="D67" s="10">
        <f t="shared" si="4"/>
        <v>0</v>
      </c>
      <c r="E67" s="10">
        <v>0</v>
      </c>
      <c r="F67" s="10">
        <v>0</v>
      </c>
      <c r="G67" s="10">
        <f t="shared" si="5"/>
        <v>0</v>
      </c>
    </row>
    <row r="68" spans="1:7" x14ac:dyDescent="0.2">
      <c r="A68" s="2"/>
      <c r="B68" s="7"/>
      <c r="C68" s="7"/>
      <c r="D68" s="7"/>
      <c r="E68" s="7"/>
      <c r="F68" s="7"/>
      <c r="G68" s="7"/>
    </row>
    <row r="69" spans="1:7" x14ac:dyDescent="0.2">
      <c r="A69" s="14" t="s">
        <v>10</v>
      </c>
      <c r="B69" s="11">
        <f>SUM(B64:B67)</f>
        <v>0</v>
      </c>
      <c r="C69" s="11">
        <f t="shared" ref="C69:G69" si="6">SUM(C64:C67)</f>
        <v>0</v>
      </c>
      <c r="D69" s="11">
        <f t="shared" si="6"/>
        <v>0</v>
      </c>
      <c r="E69" s="11">
        <f t="shared" si="6"/>
        <v>0</v>
      </c>
      <c r="F69" s="11">
        <f t="shared" si="6"/>
        <v>0</v>
      </c>
      <c r="G69" s="11">
        <f t="shared" si="6"/>
        <v>0</v>
      </c>
    </row>
    <row r="72" spans="1:7" ht="52.5" customHeight="1" x14ac:dyDescent="0.2">
      <c r="A72" s="30" t="s">
        <v>64</v>
      </c>
      <c r="B72" s="31"/>
      <c r="C72" s="31"/>
      <c r="D72" s="31"/>
      <c r="E72" s="31"/>
      <c r="F72" s="31"/>
      <c r="G72" s="32"/>
    </row>
    <row r="73" spans="1:7" x14ac:dyDescent="0.2">
      <c r="A73" s="18"/>
      <c r="B73" s="19" t="s">
        <v>0</v>
      </c>
      <c r="C73" s="20"/>
      <c r="D73" s="20"/>
      <c r="E73" s="20"/>
      <c r="F73" s="21"/>
      <c r="G73" s="33" t="s">
        <v>7</v>
      </c>
    </row>
    <row r="74" spans="1:7" ht="22.5" x14ac:dyDescent="0.2">
      <c r="A74" s="22" t="s">
        <v>1</v>
      </c>
      <c r="B74" s="23" t="s">
        <v>2</v>
      </c>
      <c r="C74" s="23" t="s">
        <v>3</v>
      </c>
      <c r="D74" s="23" t="s">
        <v>4</v>
      </c>
      <c r="E74" s="23" t="s">
        <v>5</v>
      </c>
      <c r="F74" s="23" t="s">
        <v>6</v>
      </c>
      <c r="G74" s="34"/>
    </row>
    <row r="75" spans="1:7" x14ac:dyDescent="0.2">
      <c r="A75" s="24"/>
      <c r="B75" s="25">
        <v>1</v>
      </c>
      <c r="C75" s="25">
        <v>2</v>
      </c>
      <c r="D75" s="25" t="s">
        <v>8</v>
      </c>
      <c r="E75" s="25">
        <v>4</v>
      </c>
      <c r="F75" s="25">
        <v>5</v>
      </c>
      <c r="G75" s="25" t="s">
        <v>9</v>
      </c>
    </row>
    <row r="76" spans="1:7" x14ac:dyDescent="0.2">
      <c r="A76" s="15"/>
      <c r="B76" s="5"/>
      <c r="C76" s="5"/>
      <c r="D76" s="5"/>
      <c r="E76" s="5"/>
      <c r="F76" s="5"/>
      <c r="G76" s="5"/>
    </row>
    <row r="77" spans="1:7" ht="22.5" x14ac:dyDescent="0.2">
      <c r="A77" s="16" t="s">
        <v>15</v>
      </c>
      <c r="B77" s="10">
        <v>0</v>
      </c>
      <c r="C77" s="10">
        <v>0</v>
      </c>
      <c r="D77" s="10">
        <f t="shared" ref="D77" si="7">B77+C77</f>
        <v>0</v>
      </c>
      <c r="E77" s="10">
        <v>0</v>
      </c>
      <c r="F77" s="10">
        <v>0</v>
      </c>
      <c r="G77" s="10">
        <f t="shared" ref="G77" si="8">D77-E77</f>
        <v>0</v>
      </c>
    </row>
    <row r="78" spans="1:7" x14ac:dyDescent="0.2">
      <c r="A78" s="16"/>
      <c r="B78" s="6"/>
      <c r="C78" s="6"/>
      <c r="D78" s="6"/>
      <c r="E78" s="6"/>
      <c r="F78" s="6"/>
      <c r="G78" s="6"/>
    </row>
    <row r="79" spans="1:7" x14ac:dyDescent="0.2">
      <c r="A79" s="16" t="s">
        <v>16</v>
      </c>
      <c r="B79" s="10">
        <v>0</v>
      </c>
      <c r="C79" s="10">
        <v>0</v>
      </c>
      <c r="D79" s="10">
        <f t="shared" ref="D79" si="9">B79+C79</f>
        <v>0</v>
      </c>
      <c r="E79" s="10">
        <v>0</v>
      </c>
      <c r="F79" s="10">
        <v>0</v>
      </c>
      <c r="G79" s="10">
        <f t="shared" ref="G79" si="10">D79-E79</f>
        <v>0</v>
      </c>
    </row>
    <row r="80" spans="1:7" x14ac:dyDescent="0.2">
      <c r="A80" s="16"/>
      <c r="B80" s="6"/>
      <c r="C80" s="6"/>
      <c r="D80" s="6"/>
      <c r="E80" s="6"/>
      <c r="F80" s="6"/>
      <c r="G80" s="6"/>
    </row>
    <row r="81" spans="1:7" ht="22.5" x14ac:dyDescent="0.2">
      <c r="A81" s="16" t="s">
        <v>17</v>
      </c>
      <c r="B81" s="10">
        <v>0</v>
      </c>
      <c r="C81" s="10">
        <v>0</v>
      </c>
      <c r="D81" s="10">
        <f t="shared" ref="D81" si="11">B81+C81</f>
        <v>0</v>
      </c>
      <c r="E81" s="10">
        <v>0</v>
      </c>
      <c r="F81" s="10">
        <v>0</v>
      </c>
      <c r="G81" s="10">
        <f t="shared" ref="G81" si="12">D81-E81</f>
        <v>0</v>
      </c>
    </row>
    <row r="82" spans="1:7" x14ac:dyDescent="0.2">
      <c r="A82" s="16"/>
      <c r="B82" s="6"/>
      <c r="C82" s="6"/>
      <c r="D82" s="6"/>
      <c r="E82" s="6"/>
      <c r="F82" s="6"/>
      <c r="G82" s="6"/>
    </row>
    <row r="83" spans="1:7" ht="22.5" x14ac:dyDescent="0.2">
      <c r="A83" s="16" t="s">
        <v>18</v>
      </c>
      <c r="B83" s="10">
        <v>0</v>
      </c>
      <c r="C83" s="10">
        <v>0</v>
      </c>
      <c r="D83" s="10">
        <f t="shared" ref="D83" si="13">B83+C83</f>
        <v>0</v>
      </c>
      <c r="E83" s="10">
        <v>0</v>
      </c>
      <c r="F83" s="10">
        <v>0</v>
      </c>
      <c r="G83" s="10">
        <f t="shared" ref="G83" si="14">D83-E83</f>
        <v>0</v>
      </c>
    </row>
    <row r="84" spans="1:7" x14ac:dyDescent="0.2">
      <c r="A84" s="16"/>
      <c r="B84" s="6"/>
      <c r="C84" s="6"/>
      <c r="D84" s="6"/>
      <c r="E84" s="6"/>
      <c r="F84" s="6"/>
      <c r="G84" s="6"/>
    </row>
    <row r="85" spans="1:7" ht="22.5" x14ac:dyDescent="0.2">
      <c r="A85" s="16" t="s">
        <v>19</v>
      </c>
      <c r="B85" s="10">
        <v>0</v>
      </c>
      <c r="C85" s="10">
        <v>0</v>
      </c>
      <c r="D85" s="10">
        <f t="shared" ref="D85" si="15">B85+C85</f>
        <v>0</v>
      </c>
      <c r="E85" s="10">
        <v>0</v>
      </c>
      <c r="F85" s="10">
        <v>0</v>
      </c>
      <c r="G85" s="10">
        <f t="shared" ref="G85" si="16">D85-E85</f>
        <v>0</v>
      </c>
    </row>
    <row r="86" spans="1:7" x14ac:dyDescent="0.2">
      <c r="A86" s="16"/>
      <c r="B86" s="6"/>
      <c r="C86" s="6"/>
      <c r="D86" s="6"/>
      <c r="E86" s="6"/>
      <c r="F86" s="6"/>
      <c r="G86" s="6"/>
    </row>
    <row r="87" spans="1:7" ht="22.5" x14ac:dyDescent="0.2">
      <c r="A87" s="16" t="s">
        <v>20</v>
      </c>
      <c r="B87" s="10">
        <v>0</v>
      </c>
      <c r="C87" s="10">
        <v>0</v>
      </c>
      <c r="D87" s="10">
        <f t="shared" ref="D87" si="17">B87+C87</f>
        <v>0</v>
      </c>
      <c r="E87" s="10">
        <v>0</v>
      </c>
      <c r="F87" s="10">
        <v>0</v>
      </c>
      <c r="G87" s="10">
        <f t="shared" ref="G87" si="18">D87-E87</f>
        <v>0</v>
      </c>
    </row>
    <row r="88" spans="1:7" x14ac:dyDescent="0.2">
      <c r="A88" s="16"/>
      <c r="B88" s="6"/>
      <c r="C88" s="6"/>
      <c r="D88" s="6"/>
      <c r="E88" s="6"/>
      <c r="F88" s="6"/>
      <c r="G88" s="6"/>
    </row>
    <row r="89" spans="1:7" x14ac:dyDescent="0.2">
      <c r="A89" s="16" t="s">
        <v>21</v>
      </c>
      <c r="B89" s="10">
        <v>0</v>
      </c>
      <c r="C89" s="10">
        <v>0</v>
      </c>
      <c r="D89" s="10">
        <f t="shared" ref="D89" si="19">B89+C89</f>
        <v>0</v>
      </c>
      <c r="E89" s="10">
        <v>0</v>
      </c>
      <c r="F89" s="10">
        <v>0</v>
      </c>
      <c r="G89" s="10">
        <f t="shared" ref="G89" si="20">D89-E89</f>
        <v>0</v>
      </c>
    </row>
    <row r="90" spans="1:7" x14ac:dyDescent="0.2">
      <c r="A90" s="17"/>
      <c r="B90" s="7"/>
      <c r="C90" s="7"/>
      <c r="D90" s="7"/>
      <c r="E90" s="7"/>
      <c r="F90" s="7"/>
      <c r="G90" s="7"/>
    </row>
    <row r="91" spans="1:7" x14ac:dyDescent="0.2">
      <c r="A91" s="12" t="s">
        <v>10</v>
      </c>
      <c r="B91" s="11">
        <f>SUM(B77:B89)</f>
        <v>0</v>
      </c>
      <c r="C91" s="11">
        <f t="shared" ref="C91:G91" si="21">SUM(C77:C89)</f>
        <v>0</v>
      </c>
      <c r="D91" s="11">
        <f t="shared" si="21"/>
        <v>0</v>
      </c>
      <c r="E91" s="11">
        <f t="shared" si="21"/>
        <v>0</v>
      </c>
      <c r="F91" s="11">
        <f t="shared" si="21"/>
        <v>0</v>
      </c>
      <c r="G91" s="11">
        <f t="shared" si="21"/>
        <v>0</v>
      </c>
    </row>
    <row r="93" spans="1:7" x14ac:dyDescent="0.2">
      <c r="A93" s="1" t="s">
        <v>62</v>
      </c>
    </row>
  </sheetData>
  <sheetProtection formatCells="0" formatColumns="0" formatRows="0" insertRows="0" deleteRows="0" autoFilter="0"/>
  <mergeCells count="6">
    <mergeCell ref="G3:G4"/>
    <mergeCell ref="G60:G61"/>
    <mergeCell ref="G73:G74"/>
    <mergeCell ref="A1:G1"/>
    <mergeCell ref="A58:G58"/>
    <mergeCell ref="A72:G72"/>
  </mergeCells>
  <printOptions horizontalCentered="1"/>
  <pageMargins left="0.70866141732283472" right="0.70866141732283472" top="0.74803149606299213" bottom="0.31496062992125984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C1C4E-5559-4321-BBF0-454E6D312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0c865bf4-0f22-4e4d-b041-7b0c1657e5a8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2024-10-14T21:00:46Z</cp:lastPrinted>
  <dcterms:created xsi:type="dcterms:W3CDTF">2014-02-10T03:37:14Z</dcterms:created>
  <dcterms:modified xsi:type="dcterms:W3CDTF">2024-10-15T16:41:08Z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