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INFORMACION CONTABLE 3ERT 2024\"/>
    </mc:Choice>
  </mc:AlternateContent>
  <bookViews>
    <workbookView xWindow="0" yWindow="0" windowWidth="11400" windowHeight="12105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 s="1"/>
  <c r="E11" i="1"/>
  <c r="E10" i="1"/>
  <c r="E9" i="1"/>
  <c r="E8" i="1"/>
  <c r="E7" i="1"/>
  <c r="E6" i="1"/>
  <c r="E5" i="1"/>
  <c r="E4" i="1" l="1"/>
  <c r="E3" i="1"/>
  <c r="F21" i="1"/>
  <c r="F20" i="1"/>
  <c r="F19" i="1"/>
  <c r="F18" i="1"/>
  <c r="F17" i="1"/>
  <c r="F16" i="1"/>
  <c r="F15" i="1"/>
  <c r="F14" i="1"/>
  <c r="F13" i="1"/>
  <c r="D12" i="1"/>
  <c r="C12" i="1"/>
  <c r="B12" i="1"/>
  <c r="B3" i="1" s="1"/>
  <c r="F11" i="1"/>
  <c r="F10" i="1"/>
  <c r="F9" i="1"/>
  <c r="F8" i="1"/>
  <c r="F7" i="1"/>
  <c r="F6" i="1"/>
  <c r="F5" i="1"/>
  <c r="D4" i="1"/>
  <c r="C4" i="1"/>
  <c r="B4" i="1"/>
  <c r="F12" i="1" l="1"/>
  <c r="F4" i="1"/>
  <c r="C3" i="1"/>
  <c r="D3" i="1"/>
  <c r="F3" i="1" l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<sst xmlns="http://schemas.openxmlformats.org/spreadsheetml/2006/main" count="27" uniqueCount="27">
  <si>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</si>
  <si>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</si>
  <si>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</si>
  <si>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</si>
  <si>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</si>
  <si>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</si>
  <si>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</si>
  <si>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</si>
  <si>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</si>
  <si>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</si>
  <si>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</si>
  <si>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</si>
  <si>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</si>
  <si>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</si>
  <si>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</si>
  <si>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</si>
  <si>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</si>
  <si>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</si>
  <si>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</si>
  <si>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</si>
  <si>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</si>
  <si>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</si>
  <si>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</si>
  <si>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</si>
  <si>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</si>
  <si>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</si>
  <si>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de Apaseo el Grande, Guanajuato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</si>
</sst>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6" fillId="3" borderId="4" xfId="8" applyFont="1" applyFill="1" applyBorder="1" applyAlignment="1">
      <alignment horizontal="center" vertical="center" wrapText="1"/>
    </xf>
    <xf numFmtId="4" fontId="6" fillId="3" borderId="4" xfId="8" applyNumberFormat="1" applyFont="1" applyFill="1" applyBorder="1" applyAlignment="1">
      <alignment horizontal="center" vertical="center" wrapText="1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0</xdr:col>
      <xdr:colOff>771525</xdr:colOff>
      <xdr:row>0</xdr:row>
      <xdr:rowOff>695325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150"/>
          <a:ext cx="72390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5" sqref="C5:D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58.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">
      <c r="A3" s="3" t="s">
        <v>6</v>
      </c>
      <c r="B3" s="6">
        <f>B4+B12</f>
        <v>690332293.72000003</v>
      </c>
      <c r="C3" s="6">
        <f t="shared" ref="C3:F3" si="0">C4+C12</f>
        <v>2366990387.7200003</v>
      </c>
      <c r="D3" s="6">
        <f t="shared" si="0"/>
        <v>2263165395.1500001</v>
      </c>
      <c r="E3" s="6">
        <f t="shared" si="0"/>
        <v>794157286.28999972</v>
      </c>
      <c r="F3" s="6">
        <f t="shared" si="0"/>
        <v>103824992.5699998</v>
      </c>
    </row>
    <row r="4" spans="1:6" ht="12.75" customHeight="1" x14ac:dyDescent="0.2">
      <c r="A4" s="4" t="s">
        <v>7</v>
      </c>
      <c r="B4" s="6">
        <f>SUM(B5:B11)</f>
        <v>373919232.75999999</v>
      </c>
      <c r="C4" s="6">
        <f>SUM(C5:C11)</f>
        <v>2014753848.46</v>
      </c>
      <c r="D4" s="6">
        <f>SUM(D5:D11)</f>
        <v>2064237914.3599999</v>
      </c>
      <c r="E4" s="6">
        <f>SUM(E5:E11)</f>
        <v>324435166.85999978</v>
      </c>
      <c r="F4" s="6">
        <f>SUM(F5:F11)</f>
        <v>-49484065.9000002</v>
      </c>
    </row>
    <row r="5" spans="1:6" ht="12.75" customHeight="1" x14ac:dyDescent="0.2">
      <c r="A5" s="5" t="s">
        <v>8</v>
      </c>
      <c r="B5" s="7">
        <v>307304989.50999999</v>
      </c>
      <c r="C5" s="7">
        <v>929107459.64999998</v>
      </c>
      <c r="D5" s="7">
        <v>981651126.25999999</v>
      </c>
      <c r="E5" s="7">
        <f>B5+C5-D5</f>
        <v>254761322.89999986</v>
      </c>
      <c r="F5" s="7">
        <f t="shared" ref="F5:F11" si="1">E5-B5</f>
        <v>-52543666.610000134</v>
      </c>
    </row>
    <row r="6" spans="1:6" ht="12.75" customHeight="1" x14ac:dyDescent="0.2">
      <c r="A6" s="5" t="s">
        <v>9</v>
      </c>
      <c r="B6" s="7">
        <v>976151.13</v>
      </c>
      <c r="C6" s="7">
        <v>999080577.67999995</v>
      </c>
      <c r="D6" s="7">
        <v>998558125.61000001</v>
      </c>
      <c r="E6" s="7">
        <f t="shared" ref="E6:E11" si="2">B6+C6-D6</f>
        <v>1498603.1999999285</v>
      </c>
      <c r="F6" s="7">
        <f t="shared" si="1"/>
        <v>522452.06999992847</v>
      </c>
    </row>
    <row r="7" spans="1:6" ht="12.75" customHeight="1" x14ac:dyDescent="0.2">
      <c r="A7" s="5" t="s">
        <v>10</v>
      </c>
      <c r="B7" s="7">
        <v>65638092.119999997</v>
      </c>
      <c r="C7" s="7">
        <v>86565811.129999995</v>
      </c>
      <c r="D7" s="7">
        <v>84028662.489999995</v>
      </c>
      <c r="E7" s="7">
        <f t="shared" si="2"/>
        <v>68175240.760000005</v>
      </c>
      <c r="F7" s="7">
        <f t="shared" si="1"/>
        <v>2537148.640000008</v>
      </c>
    </row>
    <row r="8" spans="1:6" ht="12.75" customHeight="1" x14ac:dyDescent="0.2">
      <c r="A8" s="5" t="s">
        <v>11</v>
      </c>
      <c r="B8" s="7">
        <v>0</v>
      </c>
      <c r="C8" s="7">
        <v>0</v>
      </c>
      <c r="D8" s="7">
        <v>0</v>
      </c>
      <c r="E8" s="7">
        <f t="shared" si="2"/>
        <v>0</v>
      </c>
      <c r="F8" s="7">
        <f t="shared" si="1"/>
        <v>0</v>
      </c>
    </row>
    <row r="9" spans="1:6" ht="12.75" customHeight="1" x14ac:dyDescent="0.2">
      <c r="A9" s="5" t="s">
        <v>12</v>
      </c>
      <c r="B9" s="7">
        <v>0</v>
      </c>
      <c r="C9" s="7">
        <v>0</v>
      </c>
      <c r="D9" s="7">
        <v>0</v>
      </c>
      <c r="E9" s="7">
        <f t="shared" si="2"/>
        <v>0</v>
      </c>
      <c r="F9" s="7">
        <f t="shared" si="1"/>
        <v>0</v>
      </c>
    </row>
    <row r="10" spans="1:6" ht="12.75" customHeight="1" x14ac:dyDescent="0.2">
      <c r="A10" s="5" t="s">
        <v>13</v>
      </c>
      <c r="B10" s="7">
        <v>0</v>
      </c>
      <c r="C10" s="7">
        <v>0</v>
      </c>
      <c r="D10" s="7">
        <v>0</v>
      </c>
      <c r="E10" s="7">
        <f t="shared" si="2"/>
        <v>0</v>
      </c>
      <c r="F10" s="7">
        <f t="shared" si="1"/>
        <v>0</v>
      </c>
    </row>
    <row r="11" spans="1:6" ht="12.75" customHeight="1" x14ac:dyDescent="0.2">
      <c r="A11" s="5" t="s">
        <v>14</v>
      </c>
      <c r="B11" s="7">
        <v>0</v>
      </c>
      <c r="C11" s="7">
        <v>0</v>
      </c>
      <c r="D11" s="7">
        <v>0</v>
      </c>
      <c r="E11" s="7">
        <f t="shared" si="2"/>
        <v>0</v>
      </c>
      <c r="F11" s="7">
        <f t="shared" si="1"/>
        <v>0</v>
      </c>
    </row>
    <row r="12" spans="1:6" ht="12.75" customHeight="1" x14ac:dyDescent="0.2">
      <c r="A12" s="4" t="s">
        <v>15</v>
      </c>
      <c r="B12" s="6">
        <f>SUM(B13:B21)</f>
        <v>316413060.95999998</v>
      </c>
      <c r="C12" s="6">
        <f>SUM(C13:C21)</f>
        <v>352236539.26000005</v>
      </c>
      <c r="D12" s="6">
        <f>SUM(D13:D21)</f>
        <v>198927480.78999999</v>
      </c>
      <c r="E12" s="6">
        <f>SUM(E13:E21)</f>
        <v>469722119.43000001</v>
      </c>
      <c r="F12" s="6">
        <f>SUM(F13:F21)</f>
        <v>153309058.47</v>
      </c>
    </row>
    <row r="13" spans="1:6" ht="12.75" customHeight="1" x14ac:dyDescent="0.2">
      <c r="A13" s="5" t="s">
        <v>16</v>
      </c>
      <c r="B13" s="7">
        <v>0</v>
      </c>
      <c r="C13" s="7">
        <v>0</v>
      </c>
      <c r="D13" s="7">
        <v>0</v>
      </c>
      <c r="E13" s="7">
        <f>B13+C13-D13</f>
        <v>0</v>
      </c>
      <c r="F13" s="7">
        <f t="shared" ref="F13:F21" si="3">E13-B13</f>
        <v>0</v>
      </c>
    </row>
    <row r="14" spans="1:6" ht="12.75" customHeight="1" x14ac:dyDescent="0.2">
      <c r="A14" s="5" t="s">
        <v>17</v>
      </c>
      <c r="B14" s="8">
        <v>0</v>
      </c>
      <c r="C14" s="8">
        <v>0</v>
      </c>
      <c r="D14" s="8">
        <v>0</v>
      </c>
      <c r="E14" s="8">
        <f t="shared" ref="E14:E21" si="4">B14+C14-D14</f>
        <v>0</v>
      </c>
      <c r="F14" s="8">
        <f t="shared" si="3"/>
        <v>0</v>
      </c>
    </row>
    <row r="15" spans="1:6" ht="12.75" customHeight="1" x14ac:dyDescent="0.2">
      <c r="A15" s="5" t="s">
        <v>18</v>
      </c>
      <c r="B15" s="8">
        <v>246498165.91999999</v>
      </c>
      <c r="C15" s="8">
        <v>332910665.60000002</v>
      </c>
      <c r="D15" s="8">
        <v>188767284.75999999</v>
      </c>
      <c r="E15" s="8">
        <f t="shared" si="4"/>
        <v>390641546.75999999</v>
      </c>
      <c r="F15" s="8">
        <f t="shared" si="3"/>
        <v>144143380.84</v>
      </c>
    </row>
    <row r="16" spans="1:6" ht="12.75" customHeight="1" x14ac:dyDescent="0.2">
      <c r="A16" s="5" t="s">
        <v>19</v>
      </c>
      <c r="B16" s="7">
        <v>98164516.469999999</v>
      </c>
      <c r="C16" s="7">
        <v>19129466.43</v>
      </c>
      <c r="D16" s="7">
        <v>10160196.029999999</v>
      </c>
      <c r="E16" s="7">
        <f t="shared" si="4"/>
        <v>107133786.87</v>
      </c>
      <c r="F16" s="7">
        <f t="shared" si="3"/>
        <v>8969270.400000006</v>
      </c>
    </row>
    <row r="17" spans="1:6" ht="12.75" customHeight="1" x14ac:dyDescent="0.2">
      <c r="A17" s="5" t="s">
        <v>20</v>
      </c>
      <c r="B17" s="7">
        <v>366715.52</v>
      </c>
      <c r="C17" s="7">
        <v>0</v>
      </c>
      <c r="D17" s="7">
        <v>0</v>
      </c>
      <c r="E17" s="7">
        <f t="shared" si="4"/>
        <v>366715.52</v>
      </c>
      <c r="F17" s="7">
        <f t="shared" si="3"/>
        <v>0</v>
      </c>
    </row>
    <row r="18" spans="1:6" ht="12.75" customHeight="1" x14ac:dyDescent="0.2">
      <c r="A18" s="5" t="s">
        <v>21</v>
      </c>
      <c r="B18" s="7">
        <v>-44653838.509999998</v>
      </c>
      <c r="C18" s="7">
        <v>0</v>
      </c>
      <c r="D18" s="7">
        <v>0</v>
      </c>
      <c r="E18" s="7">
        <f t="shared" si="4"/>
        <v>-44653838.509999998</v>
      </c>
      <c r="F18" s="7">
        <f t="shared" si="3"/>
        <v>0</v>
      </c>
    </row>
    <row r="19" spans="1:6" ht="12.75" customHeight="1" x14ac:dyDescent="0.2">
      <c r="A19" s="5" t="s">
        <v>22</v>
      </c>
      <c r="B19" s="7">
        <v>16037501.560000001</v>
      </c>
      <c r="C19" s="7">
        <v>196407.23</v>
      </c>
      <c r="D19" s="7">
        <v>0</v>
      </c>
      <c r="E19" s="7">
        <f t="shared" si="4"/>
        <v>16233908.790000001</v>
      </c>
      <c r="F19" s="7">
        <f t="shared" si="3"/>
        <v>196407.23000000045</v>
      </c>
    </row>
    <row r="20" spans="1:6" ht="12.75" customHeight="1" x14ac:dyDescent="0.2">
      <c r="A20" s="5" t="s">
        <v>23</v>
      </c>
      <c r="B20" s="7">
        <v>0</v>
      </c>
      <c r="C20" s="7">
        <v>0</v>
      </c>
      <c r="D20" s="7">
        <v>0</v>
      </c>
      <c r="E20" s="7">
        <f t="shared" si="4"/>
        <v>0</v>
      </c>
      <c r="F20" s="7">
        <f t="shared" si="3"/>
        <v>0</v>
      </c>
    </row>
    <row r="21" spans="1:6" ht="12.75" customHeight="1" x14ac:dyDescent="0.2">
      <c r="A21" s="5" t="s">
        <v>24</v>
      </c>
      <c r="B21" s="7">
        <v>0</v>
      </c>
      <c r="C21" s="7">
        <v>0</v>
      </c>
      <c r="D21" s="7">
        <v>0</v>
      </c>
      <c r="E21" s="7">
        <f t="shared" si="4"/>
        <v>0</v>
      </c>
      <c r="F21" s="7">
        <f t="shared" si="3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17BD8-C886-4281-B6BA-013CA6D7A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6aa8a68a-ab09-4ac8-a697-fdce915bc567"/>
    <ds:schemaRef ds:uri="0c865bf4-0f22-4e4d-b041-7b0c1657e5a8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2024-10-14T18:16:01Z</cp:lastPrinted>
  <dcterms:created xsi:type="dcterms:W3CDTF">2014-02-09T04:04:15Z</dcterms:created>
  <dcterms:modified xsi:type="dcterms:W3CDTF">2024-10-15T16:30:47Z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