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2. DIGITALES 1ERT 2024\"/>
    </mc:Choice>
  </mc:AlternateContent>
  <bookViews>
    <workbookView xWindow="0" yWindow="0" windowWidth="14655" windowHeight="1200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E38" i="1" l="1"/>
  <c r="F36" i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D20" i="1"/>
  <c r="D38" i="1" s="1"/>
  <c r="C20" i="1"/>
  <c r="F18" i="1"/>
  <c r="F17" i="1"/>
  <c r="F16" i="1"/>
  <c r="E16" i="1"/>
  <c r="F14" i="1"/>
  <c r="F13" i="1"/>
  <c r="F12" i="1"/>
  <c r="F11" i="1"/>
  <c r="F10" i="1"/>
  <c r="D9" i="1"/>
  <c r="C9" i="1"/>
  <c r="F9" i="1" s="1"/>
  <c r="F7" i="1"/>
  <c r="F6" i="1"/>
  <c r="F5" i="1"/>
  <c r="B4" i="1"/>
  <c r="B20" i="1" s="1"/>
  <c r="C38" i="1" l="1"/>
  <c r="B38" i="1"/>
  <c r="F20" i="1"/>
  <c r="F4" i="1"/>
  <c r="F38" i="1" l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<sst xmlns="http://schemas.openxmlformats.org/spreadsheetml/2006/main" count="36" uniqueCount="26">
  <si>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</si>
  <si>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</si>
  <si>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</si>
  <si>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</si>
  <si>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</si>
  <si>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</si>
  <si>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2023</t>
  </si>
  <si>
    <t>Aportaciones</t>
  </si>
  <si>
    <t>Donaciones de Capital</t>
  </si>
  <si>
    <t>Actualización de la Hacienda Pública/Patrimonio</t>
  </si>
  <si>
    <t>Hacienda Pública/Patrimonio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</si>
  <si>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</si>
  <si>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</si>
  <si>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</si>
  <si>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</si>
  <si>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</si>
  <si>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2023</t>
  </si>
  <si>
    <t>Resultado por Posición Monetaria</t>
  </si>
  <si>
    <t>Resultado por Tenencia de Activos no Monetarios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</si>
  <si>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</si>
  <si>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</si>
  <si>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</si>
  <si>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</si>
  <si>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</si>
  <si>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Bajo protesta de decir verdad declaramos que los Estados Financieros y sus notas, son razonablemente correctos y son responsabilidad del emisor.</t>
  </si>
  <si>
    <t>Municipo de Apaseo el Grande, Guanajuato.
Estado de Variación en la Hacienda Pública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</si>
</sst>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B2" zoomScaleNormal="100" workbookViewId="0">
      <selection activeCell="B4" sqref="B4:F38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5">
        <f>SUM(B5:B7)</f>
        <v>49433488.490000002</v>
      </c>
      <c r="C4" s="16"/>
      <c r="D4" s="16"/>
      <c r="E4" s="16"/>
      <c r="F4" s="15">
        <f>SUM(B4:E4)</f>
        <v>49433488.490000002</v>
      </c>
    </row>
    <row r="5" spans="1:6" ht="11.25" customHeight="1" x14ac:dyDescent="0.2">
      <c r="A5" s="11" t="s">
        <v>7</v>
      </c>
      <c r="B5" s="17">
        <v>49433488.490000002</v>
      </c>
      <c r="C5" s="16"/>
      <c r="D5" s="16"/>
      <c r="E5" s="16"/>
      <c r="F5" s="15">
        <f>SUM(B5:E5)</f>
        <v>49433488.490000002</v>
      </c>
    </row>
    <row r="6" spans="1:6" ht="11.25" customHeight="1" x14ac:dyDescent="0.2">
      <c r="A6" s="11" t="s">
        <v>8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11" t="s">
        <v>9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10</v>
      </c>
      <c r="B9" s="16"/>
      <c r="C9" s="15">
        <f>SUM(C10:C14)</f>
        <v>309942068.54000002</v>
      </c>
      <c r="D9" s="15">
        <f>D10</f>
        <v>297980510.08999997</v>
      </c>
      <c r="E9" s="16"/>
      <c r="F9" s="15">
        <f t="shared" ref="F9:F14" si="0">SUM(B9:E9)</f>
        <v>607922578.63</v>
      </c>
    </row>
    <row r="10" spans="1:6" ht="11.25" customHeight="1" x14ac:dyDescent="0.2">
      <c r="A10" s="11" t="s">
        <v>11</v>
      </c>
      <c r="B10" s="16"/>
      <c r="C10" s="16"/>
      <c r="D10" s="17">
        <v>297980510.08999997</v>
      </c>
      <c r="E10" s="16"/>
      <c r="F10" s="15">
        <f t="shared" si="0"/>
        <v>297980510.08999997</v>
      </c>
    </row>
    <row r="11" spans="1:6" ht="11.25" customHeight="1" x14ac:dyDescent="0.2">
      <c r="A11" s="11" t="s">
        <v>12</v>
      </c>
      <c r="B11" s="16"/>
      <c r="C11" s="17">
        <v>309942068.54000002</v>
      </c>
      <c r="D11" s="16"/>
      <c r="E11" s="16"/>
      <c r="F11" s="15">
        <f t="shared" si="0"/>
        <v>309942068.54000002</v>
      </c>
    </row>
    <row r="12" spans="1:6" ht="11.25" customHeight="1" x14ac:dyDescent="0.2">
      <c r="A12" s="11" t="s">
        <v>13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11" t="s">
        <v>14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11" t="s">
        <v>15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16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17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11" t="s">
        <v>18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19</v>
      </c>
      <c r="B20" s="15">
        <f>B4</f>
        <v>49433488.490000002</v>
      </c>
      <c r="C20" s="15">
        <f>C9</f>
        <v>309942068.54000002</v>
      </c>
      <c r="D20" s="15">
        <f>D9</f>
        <v>297980510.08999997</v>
      </c>
      <c r="E20" s="15">
        <f>E16</f>
        <v>0</v>
      </c>
      <c r="F20" s="15">
        <f>SUM(B20:E20)</f>
        <v>657356067.12</v>
      </c>
    </row>
    <row r="21" spans="1:6" ht="11.25" customHeight="1" x14ac:dyDescent="0.2">
      <c r="A21" s="13"/>
      <c r="B21" s="16"/>
      <c r="C21" s="16"/>
      <c r="D21" s="16"/>
      <c r="E21" s="16"/>
      <c r="F21" s="16"/>
    </row>
    <row r="22" spans="1:6" ht="22.5" x14ac:dyDescent="0.2">
      <c r="A22" s="10" t="s">
        <v>20</v>
      </c>
      <c r="B22" s="15">
        <f>SUM(B23:B25)</f>
        <v>-179602689.38</v>
      </c>
      <c r="C22" s="16"/>
      <c r="D22" s="16"/>
      <c r="E22" s="16"/>
      <c r="F22" s="15">
        <f>SUM(B22:E22)</f>
        <v>-179602689.38</v>
      </c>
    </row>
    <row r="23" spans="1:6" ht="11.25" customHeight="1" x14ac:dyDescent="0.2">
      <c r="A23" s="11" t="s">
        <v>7</v>
      </c>
      <c r="B23" s="17">
        <v>-179602689.38</v>
      </c>
      <c r="C23" s="16"/>
      <c r="D23" s="16"/>
      <c r="E23" s="16"/>
      <c r="F23" s="15">
        <f>SUM(B23:E23)</f>
        <v>-179602689.38</v>
      </c>
    </row>
    <row r="24" spans="1:6" ht="11.25" customHeight="1" x14ac:dyDescent="0.2">
      <c r="A24" s="11" t="s">
        <v>8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11" t="s">
        <v>9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">
      <c r="A26" s="12"/>
      <c r="B26" s="16"/>
      <c r="C26" s="16"/>
      <c r="D26" s="16"/>
      <c r="E26" s="16"/>
      <c r="F26" s="16"/>
    </row>
    <row r="27" spans="1:6" ht="22.5" x14ac:dyDescent="0.2">
      <c r="A27" s="10" t="s">
        <v>21</v>
      </c>
      <c r="B27" s="16"/>
      <c r="C27" s="15">
        <f>C29</f>
        <v>477504553.47999996</v>
      </c>
      <c r="D27" s="15">
        <f>SUM(D28:D32)</f>
        <v>-211762858.89999998</v>
      </c>
      <c r="E27" s="16"/>
      <c r="F27" s="15">
        <f t="shared" ref="F27:F32" si="1">SUM(B27:E27)</f>
        <v>265741694.57999998</v>
      </c>
    </row>
    <row r="28" spans="1:6" ht="11.25" customHeight="1" x14ac:dyDescent="0.2">
      <c r="A28" s="11" t="s">
        <v>11</v>
      </c>
      <c r="B28" s="16"/>
      <c r="C28" s="16"/>
      <c r="D28" s="17">
        <v>86217651.189999998</v>
      </c>
      <c r="E28" s="16"/>
      <c r="F28" s="15">
        <f t="shared" si="1"/>
        <v>86217651.189999998</v>
      </c>
    </row>
    <row r="29" spans="1:6" ht="11.25" customHeight="1" x14ac:dyDescent="0.2">
      <c r="A29" s="11" t="s">
        <v>12</v>
      </c>
      <c r="B29" s="16"/>
      <c r="C29" s="17">
        <f>477504553.39+0.09</f>
        <v>477504553.47999996</v>
      </c>
      <c r="D29" s="17">
        <v>-297980510.08999997</v>
      </c>
      <c r="E29" s="16"/>
      <c r="F29" s="15">
        <f t="shared" si="1"/>
        <v>179524043.38999999</v>
      </c>
    </row>
    <row r="30" spans="1:6" ht="11.25" customHeight="1" x14ac:dyDescent="0.2">
      <c r="A30" s="11" t="s">
        <v>13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11" t="s">
        <v>14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11" t="s">
        <v>15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">
      <c r="A33" s="12"/>
      <c r="B33" s="16"/>
      <c r="C33" s="16"/>
      <c r="D33" s="16"/>
      <c r="E33" s="16"/>
      <c r="F33" s="16"/>
    </row>
    <row r="34" spans="1:6" ht="22.5" x14ac:dyDescent="0.2">
      <c r="A34" s="10" t="s">
        <v>22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11" t="s">
        <v>17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11" t="s">
        <v>18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">
      <c r="A37" s="12"/>
      <c r="B37" s="16"/>
      <c r="C37" s="16"/>
      <c r="D37" s="16"/>
      <c r="E37" s="16"/>
      <c r="F37" s="16"/>
    </row>
    <row r="38" spans="1:6" ht="11.25" customHeight="1" x14ac:dyDescent="0.2">
      <c r="A38" s="10" t="s">
        <v>23</v>
      </c>
      <c r="B38" s="19">
        <f>B20+B22</f>
        <v>-130169200.88999999</v>
      </c>
      <c r="C38" s="19">
        <f>+C20+C27</f>
        <v>787446622.01999998</v>
      </c>
      <c r="D38" s="19">
        <f>D20+D27</f>
        <v>86217651.189999998</v>
      </c>
      <c r="E38" s="19">
        <f>+E20+E34</f>
        <v>0</v>
      </c>
      <c r="F38" s="19">
        <f>SUM(B38:E38)</f>
        <v>743495072.31999993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C5434CB8-85E6-4A76-BAED-B47CA4077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2012-12-11T20:30:33Z</dcterms:created>
  <dcterms:modified xsi:type="dcterms:W3CDTF">2024-05-14T16:53:37Z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