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INFORMACION PRESUPUESTARIA ANUAL 2023\"/>
    </mc:Choice>
  </mc:AlternateContent>
  <bookViews>
    <workbookView xWindow="0" yWindow="0" windowWidth="15315" windowHeight="1180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4" l="1"/>
  <c r="E48" i="4"/>
  <c r="C48" i="4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D48" i="4" l="1"/>
  <c r="G7" i="4"/>
  <c r="G48" i="4" s="1"/>
  <c r="C84" i="4"/>
  <c r="D84" i="4"/>
  <c r="E84" i="4"/>
  <c r="F84" i="4"/>
  <c r="G84" i="4"/>
  <c r="B84" i="4"/>
  <c r="D82" i="4"/>
  <c r="G82" i="4" s="1"/>
  <c r="D80" i="4"/>
  <c r="G80" i="4" s="1"/>
  <c r="D78" i="4"/>
  <c r="G78" i="4" s="1"/>
  <c r="D76" i="4"/>
  <c r="G76" i="4" s="1"/>
  <c r="D74" i="4"/>
  <c r="G74" i="4" s="1"/>
  <c r="D72" i="4"/>
  <c r="G72" i="4" s="1"/>
  <c r="D70" i="4"/>
  <c r="G70" i="4" s="1"/>
  <c r="C62" i="4"/>
  <c r="D62" i="4"/>
  <c r="E62" i="4"/>
  <c r="F62" i="4"/>
  <c r="G62" i="4"/>
  <c r="B62" i="4"/>
  <c r="D60" i="4"/>
  <c r="G60" i="4" s="1"/>
  <c r="G59" i="4"/>
  <c r="D59" i="4"/>
  <c r="D58" i="4"/>
  <c r="G58" i="4" s="1"/>
  <c r="G57" i="4"/>
  <c r="D57" i="4"/>
  <c r="B48" i="4"/>
</calcChain>
</file>

<file path=xl/sharedStrings.xml><?xml version="1.0" encoding="utf-8"?>
<sst xmlns="http://schemas.openxmlformats.org/spreadsheetml/2006/main" count="88" uniqueCount="65">
  <si>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</si>
  <si>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</si>
  <si>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</si>
  <si>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</si>
  <si>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</si>
  <si>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</si>
  <si>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</si>
  <si>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</si>
  <si>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</si>
  <si>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</si>
  <si>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</si>
  <si>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</si>
  <si>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</si>
  <si>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</si>
  <si>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</si>
  <si>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</si>
  <si>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</si>
  <si>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</si>
  <si>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</si>
  <si>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</si>
  <si>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</si>
  <si>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</si>
  <si>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31111M040010100 ALEJANDRO APASEO CERVANT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</si>
  <si>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</si>
  <si>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</si>
  <si>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</si>
  <si>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</si>
  <si>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</si>
  <si>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</si>
  <si>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</si>
  <si>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</si>
  <si>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</si>
  <si>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</si>
  <si>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</si>
  <si>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</si>
  <si>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</si>
  <si>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</si>
  <si>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</si>
  <si>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</si>
  <si>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</si>
  <si>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</si>
  <si>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</si>
  <si>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</si>
  <si>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</si>
  <si>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</si>
  <si>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</si>
  <si>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</si>
  <si>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</si>
  <si>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</si>
  <si>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</si>
  <si>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</si>
  <si>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</si>
  <si>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</si>
  <si>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</si>
  <si>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</si>
  <si>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</si>
  <si>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</si>
  <si>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</si>
  <si>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</si>
  <si>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</si>
  <si>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</si>
  <si>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</si>
  <si>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</si>
  <si>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Clasificacion Administrativa
Del 1 de Enero al 31 de Diciembre de 2023</t>
  </si>
  <si>
    <t>Municipio de Apaseo el Grande, Guanajuato
Estado Analítico del Ejercicio del Presupuesto de Egresos
Clasificación Administrativa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</si>
</sst>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4" fontId="2" fillId="0" borderId="14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4" fontId="6" fillId="0" borderId="7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63</v>
      </c>
      <c r="B1" s="28"/>
      <c r="C1" s="28"/>
      <c r="D1" s="28"/>
      <c r="E1" s="28"/>
      <c r="F1" s="28"/>
      <c r="G1" s="29"/>
    </row>
    <row r="2" spans="1:7" x14ac:dyDescent="0.2">
      <c r="A2" s="6"/>
      <c r="B2" s="6"/>
      <c r="C2" s="6"/>
      <c r="D2" s="6"/>
      <c r="E2" s="6"/>
      <c r="F2" s="6"/>
      <c r="G2" s="6"/>
    </row>
    <row r="3" spans="1:7" x14ac:dyDescent="0.2">
      <c r="A3" s="13"/>
      <c r="B3" s="16" t="s">
        <v>0</v>
      </c>
      <c r="C3" s="17"/>
      <c r="D3" s="17"/>
      <c r="E3" s="17"/>
      <c r="F3" s="18"/>
      <c r="G3" s="30" t="s">
        <v>7</v>
      </c>
    </row>
    <row r="4" spans="1:7" ht="24.95" customHeight="1" x14ac:dyDescent="0.2">
      <c r="A4" s="1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1"/>
    </row>
    <row r="5" spans="1:7" x14ac:dyDescent="0.2">
      <c r="A5" s="1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5"/>
      <c r="B6" s="11"/>
      <c r="C6" s="11"/>
      <c r="D6" s="11"/>
      <c r="E6" s="11"/>
      <c r="F6" s="11"/>
      <c r="G6" s="11"/>
    </row>
    <row r="7" spans="1:7" x14ac:dyDescent="0.2">
      <c r="A7" s="25" t="s">
        <v>22</v>
      </c>
      <c r="B7" s="23">
        <v>1034066.56</v>
      </c>
      <c r="C7" s="23">
        <v>46614.99</v>
      </c>
      <c r="D7" s="23">
        <f>B7+C7</f>
        <v>1080681.55</v>
      </c>
      <c r="E7" s="23">
        <v>997967.65</v>
      </c>
      <c r="F7" s="23">
        <v>997237.22</v>
      </c>
      <c r="G7" s="23">
        <f>D7-E7</f>
        <v>82713.900000000023</v>
      </c>
    </row>
    <row r="8" spans="1:7" x14ac:dyDescent="0.2">
      <c r="A8" s="25" t="s">
        <v>23</v>
      </c>
      <c r="B8" s="23">
        <v>1034066.58</v>
      </c>
      <c r="C8" s="23">
        <v>179268.65</v>
      </c>
      <c r="D8" s="23">
        <f t="shared" ref="D8:D46" si="0">B8+C8</f>
        <v>1213335.23</v>
      </c>
      <c r="E8" s="23">
        <v>988002.82</v>
      </c>
      <c r="F8" s="23">
        <v>987272.4</v>
      </c>
      <c r="G8" s="23">
        <f t="shared" ref="G8:G46" si="1">D8-E8</f>
        <v>225332.41000000003</v>
      </c>
    </row>
    <row r="9" spans="1:7" x14ac:dyDescent="0.2">
      <c r="A9" s="25" t="s">
        <v>24</v>
      </c>
      <c r="B9" s="23">
        <v>1034066.59</v>
      </c>
      <c r="C9" s="23">
        <v>41430.75</v>
      </c>
      <c r="D9" s="23">
        <f t="shared" si="0"/>
        <v>1075497.3399999999</v>
      </c>
      <c r="E9" s="23">
        <v>1029642.66</v>
      </c>
      <c r="F9" s="23">
        <v>1028912.24</v>
      </c>
      <c r="G9" s="23">
        <f t="shared" si="1"/>
        <v>45854.679999999818</v>
      </c>
    </row>
    <row r="10" spans="1:7" x14ac:dyDescent="0.2">
      <c r="A10" s="25" t="s">
        <v>25</v>
      </c>
      <c r="B10" s="23">
        <v>1034066.59</v>
      </c>
      <c r="C10" s="23">
        <v>141443.92000000001</v>
      </c>
      <c r="D10" s="23">
        <f t="shared" si="0"/>
        <v>1175510.51</v>
      </c>
      <c r="E10" s="23">
        <v>1144105.8700000001</v>
      </c>
      <c r="F10" s="23">
        <v>1143375.45</v>
      </c>
      <c r="G10" s="23">
        <f t="shared" si="1"/>
        <v>31404.639999999898</v>
      </c>
    </row>
    <row r="11" spans="1:7" x14ac:dyDescent="0.2">
      <c r="A11" s="25" t="s">
        <v>26</v>
      </c>
      <c r="B11" s="23">
        <v>1034066.59</v>
      </c>
      <c r="C11" s="23">
        <v>116936.04</v>
      </c>
      <c r="D11" s="23">
        <f t="shared" si="0"/>
        <v>1151002.6299999999</v>
      </c>
      <c r="E11" s="23">
        <v>1123282.47</v>
      </c>
      <c r="F11" s="23">
        <v>1122733.3</v>
      </c>
      <c r="G11" s="23">
        <f t="shared" si="1"/>
        <v>27720.159999999916</v>
      </c>
    </row>
    <row r="12" spans="1:7" x14ac:dyDescent="0.2">
      <c r="A12" s="25" t="s">
        <v>27</v>
      </c>
      <c r="B12" s="23">
        <v>1034066.59</v>
      </c>
      <c r="C12" s="23">
        <v>41159.4</v>
      </c>
      <c r="D12" s="23">
        <f t="shared" si="0"/>
        <v>1075225.99</v>
      </c>
      <c r="E12" s="23">
        <v>1005451.75</v>
      </c>
      <c r="F12" s="23">
        <v>1004540.08</v>
      </c>
      <c r="G12" s="23">
        <f t="shared" si="1"/>
        <v>69774.239999999991</v>
      </c>
    </row>
    <row r="13" spans="1:7" x14ac:dyDescent="0.2">
      <c r="A13" s="25" t="s">
        <v>28</v>
      </c>
      <c r="B13" s="23">
        <v>1034066.59</v>
      </c>
      <c r="C13" s="23">
        <v>185396.4</v>
      </c>
      <c r="D13" s="23">
        <f t="shared" si="0"/>
        <v>1219462.99</v>
      </c>
      <c r="E13" s="23">
        <v>1093347.07</v>
      </c>
      <c r="F13" s="23">
        <v>1092636.82</v>
      </c>
      <c r="G13" s="23">
        <f t="shared" si="1"/>
        <v>126115.91999999993</v>
      </c>
    </row>
    <row r="14" spans="1:7" x14ac:dyDescent="0.2">
      <c r="A14" s="25" t="s">
        <v>29</v>
      </c>
      <c r="B14" s="23">
        <v>1034066.59</v>
      </c>
      <c r="C14" s="23">
        <v>7029</v>
      </c>
      <c r="D14" s="23">
        <f t="shared" si="0"/>
        <v>1041095.59</v>
      </c>
      <c r="E14" s="23">
        <v>826312.51</v>
      </c>
      <c r="F14" s="23">
        <v>825582.09</v>
      </c>
      <c r="G14" s="23">
        <f t="shared" si="1"/>
        <v>214783.07999999996</v>
      </c>
    </row>
    <row r="15" spans="1:7" x14ac:dyDescent="0.2">
      <c r="A15" s="25" t="s">
        <v>30</v>
      </c>
      <c r="B15" s="23">
        <v>640888.84</v>
      </c>
      <c r="C15" s="23">
        <v>661784.1</v>
      </c>
      <c r="D15" s="23">
        <f t="shared" si="0"/>
        <v>1302672.94</v>
      </c>
      <c r="E15" s="23">
        <v>1104356.76</v>
      </c>
      <c r="F15" s="23">
        <v>1104356.76</v>
      </c>
      <c r="G15" s="23">
        <f t="shared" si="1"/>
        <v>198316.17999999993</v>
      </c>
    </row>
    <row r="16" spans="1:7" x14ac:dyDescent="0.2">
      <c r="A16" s="25" t="s">
        <v>31</v>
      </c>
      <c r="B16" s="23">
        <v>75963.13</v>
      </c>
      <c r="C16" s="23">
        <v>0</v>
      </c>
      <c r="D16" s="23">
        <f t="shared" si="0"/>
        <v>75963.13</v>
      </c>
      <c r="E16" s="23">
        <v>14444.32</v>
      </c>
      <c r="F16" s="23">
        <v>14444.32</v>
      </c>
      <c r="G16" s="23">
        <f t="shared" si="1"/>
        <v>61518.810000000005</v>
      </c>
    </row>
    <row r="17" spans="1:7" x14ac:dyDescent="0.2">
      <c r="A17" s="25" t="s">
        <v>32</v>
      </c>
      <c r="B17" s="23">
        <v>1405146.4</v>
      </c>
      <c r="C17" s="23">
        <v>241693.65</v>
      </c>
      <c r="D17" s="23">
        <f t="shared" si="0"/>
        <v>1646840.0499999998</v>
      </c>
      <c r="E17" s="23">
        <v>1390037.5</v>
      </c>
      <c r="F17" s="23">
        <v>1390037.5</v>
      </c>
      <c r="G17" s="23">
        <f t="shared" si="1"/>
        <v>256802.54999999981</v>
      </c>
    </row>
    <row r="18" spans="1:7" x14ac:dyDescent="0.2">
      <c r="A18" s="25" t="s">
        <v>33</v>
      </c>
      <c r="B18" s="23">
        <v>87020768.959999993</v>
      </c>
      <c r="C18" s="23">
        <v>4802935.8899999997</v>
      </c>
      <c r="D18" s="23">
        <f t="shared" si="0"/>
        <v>91823704.849999994</v>
      </c>
      <c r="E18" s="23">
        <v>38256033.75</v>
      </c>
      <c r="F18" s="23">
        <v>36962376.75</v>
      </c>
      <c r="G18" s="23">
        <f t="shared" si="1"/>
        <v>53567671.099999994</v>
      </c>
    </row>
    <row r="19" spans="1:7" x14ac:dyDescent="0.2">
      <c r="A19" s="25" t="s">
        <v>34</v>
      </c>
      <c r="B19" s="23">
        <v>7627736.8899999997</v>
      </c>
      <c r="C19" s="23">
        <v>179000</v>
      </c>
      <c r="D19" s="23">
        <f t="shared" si="0"/>
        <v>7806736.8899999997</v>
      </c>
      <c r="E19" s="23">
        <v>6431649.3300000001</v>
      </c>
      <c r="F19" s="23">
        <v>6396861.3300000001</v>
      </c>
      <c r="G19" s="23">
        <f t="shared" si="1"/>
        <v>1375087.5599999996</v>
      </c>
    </row>
    <row r="20" spans="1:7" x14ac:dyDescent="0.2">
      <c r="A20" s="25" t="s">
        <v>35</v>
      </c>
      <c r="B20" s="23">
        <v>2106459.5699999998</v>
      </c>
      <c r="C20" s="23">
        <v>1750953</v>
      </c>
      <c r="D20" s="23">
        <f t="shared" si="0"/>
        <v>3857412.57</v>
      </c>
      <c r="E20" s="23">
        <v>3509262.92</v>
      </c>
      <c r="F20" s="23">
        <v>3493067.3</v>
      </c>
      <c r="G20" s="23">
        <f t="shared" si="1"/>
        <v>348149.64999999991</v>
      </c>
    </row>
    <row r="21" spans="1:7" x14ac:dyDescent="0.2">
      <c r="A21" s="25" t="s">
        <v>36</v>
      </c>
      <c r="B21" s="23">
        <v>19337.57</v>
      </c>
      <c r="C21" s="23">
        <v>0</v>
      </c>
      <c r="D21" s="23">
        <f t="shared" si="0"/>
        <v>19337.57</v>
      </c>
      <c r="E21" s="23">
        <v>10811.06</v>
      </c>
      <c r="F21" s="23">
        <v>10811.06</v>
      </c>
      <c r="G21" s="23">
        <f t="shared" si="1"/>
        <v>8526.51</v>
      </c>
    </row>
    <row r="22" spans="1:7" x14ac:dyDescent="0.2">
      <c r="A22" s="25" t="s">
        <v>37</v>
      </c>
      <c r="B22" s="23">
        <v>1566977.51</v>
      </c>
      <c r="C22" s="23">
        <v>427100</v>
      </c>
      <c r="D22" s="23">
        <f t="shared" si="0"/>
        <v>1994077.51</v>
      </c>
      <c r="E22" s="23">
        <v>1653261.18</v>
      </c>
      <c r="F22" s="23">
        <v>1523262.88</v>
      </c>
      <c r="G22" s="23">
        <f t="shared" si="1"/>
        <v>340816.33000000007</v>
      </c>
    </row>
    <row r="23" spans="1:7" x14ac:dyDescent="0.2">
      <c r="A23" s="25" t="s">
        <v>38</v>
      </c>
      <c r="B23" s="23">
        <v>1649005.02</v>
      </c>
      <c r="C23" s="23">
        <v>7905541.8799999999</v>
      </c>
      <c r="D23" s="23">
        <f t="shared" si="0"/>
        <v>9554546.9000000004</v>
      </c>
      <c r="E23" s="23">
        <v>8226229.4100000001</v>
      </c>
      <c r="F23" s="23">
        <v>7097054.7199999997</v>
      </c>
      <c r="G23" s="23">
        <f t="shared" si="1"/>
        <v>1328317.4900000002</v>
      </c>
    </row>
    <row r="24" spans="1:7" x14ac:dyDescent="0.2">
      <c r="A24" s="25" t="s">
        <v>39</v>
      </c>
      <c r="B24" s="23">
        <v>9388637.9499999993</v>
      </c>
      <c r="C24" s="23">
        <v>1473751.01</v>
      </c>
      <c r="D24" s="23">
        <f t="shared" si="0"/>
        <v>10862388.959999999</v>
      </c>
      <c r="E24" s="23">
        <v>8805047.3900000006</v>
      </c>
      <c r="F24" s="23">
        <v>8546558.9000000004</v>
      </c>
      <c r="G24" s="23">
        <f t="shared" si="1"/>
        <v>2057341.5699999984</v>
      </c>
    </row>
    <row r="25" spans="1:7" x14ac:dyDescent="0.2">
      <c r="A25" s="25" t="s">
        <v>40</v>
      </c>
      <c r="B25" s="23">
        <v>5399652.5300000003</v>
      </c>
      <c r="C25" s="23">
        <v>5378997.8300000001</v>
      </c>
      <c r="D25" s="23">
        <f t="shared" si="0"/>
        <v>10778650.359999999</v>
      </c>
      <c r="E25" s="23">
        <v>9555678.9000000004</v>
      </c>
      <c r="F25" s="23">
        <v>9544200.9000000004</v>
      </c>
      <c r="G25" s="23">
        <f t="shared" si="1"/>
        <v>1222971.459999999</v>
      </c>
    </row>
    <row r="26" spans="1:7" x14ac:dyDescent="0.2">
      <c r="A26" s="25" t="s">
        <v>41</v>
      </c>
      <c r="B26" s="23">
        <v>3498043.13</v>
      </c>
      <c r="C26" s="23">
        <v>104618.98</v>
      </c>
      <c r="D26" s="23">
        <f t="shared" si="0"/>
        <v>3602662.11</v>
      </c>
      <c r="E26" s="23">
        <v>3133052.69</v>
      </c>
      <c r="F26" s="23">
        <v>3098786.56</v>
      </c>
      <c r="G26" s="23">
        <f t="shared" si="1"/>
        <v>469609.41999999993</v>
      </c>
    </row>
    <row r="27" spans="1:7" x14ac:dyDescent="0.2">
      <c r="A27" s="25" t="s">
        <v>42</v>
      </c>
      <c r="B27" s="23">
        <v>912979.28</v>
      </c>
      <c r="C27" s="23">
        <v>30669</v>
      </c>
      <c r="D27" s="23">
        <f t="shared" si="0"/>
        <v>943648.28</v>
      </c>
      <c r="E27" s="23">
        <v>843832.17</v>
      </c>
      <c r="F27" s="23">
        <v>843832.17</v>
      </c>
      <c r="G27" s="23">
        <f t="shared" si="1"/>
        <v>99816.109999999986</v>
      </c>
    </row>
    <row r="28" spans="1:7" x14ac:dyDescent="0.2">
      <c r="A28" s="25" t="s">
        <v>43</v>
      </c>
      <c r="B28" s="23">
        <v>4963502.0999999996</v>
      </c>
      <c r="C28" s="23">
        <v>562261.17000000004</v>
      </c>
      <c r="D28" s="23">
        <f t="shared" si="0"/>
        <v>5525763.2699999996</v>
      </c>
      <c r="E28" s="23">
        <v>4643248.1500000004</v>
      </c>
      <c r="F28" s="23">
        <v>4621464.1500000004</v>
      </c>
      <c r="G28" s="23">
        <f t="shared" si="1"/>
        <v>882515.11999999918</v>
      </c>
    </row>
    <row r="29" spans="1:7" x14ac:dyDescent="0.2">
      <c r="A29" s="25" t="s">
        <v>44</v>
      </c>
      <c r="B29" s="23">
        <v>35393365.310000002</v>
      </c>
      <c r="C29" s="23">
        <v>17600850.300000001</v>
      </c>
      <c r="D29" s="23">
        <f t="shared" si="0"/>
        <v>52994215.609999999</v>
      </c>
      <c r="E29" s="23">
        <v>43999860.789999999</v>
      </c>
      <c r="F29" s="23">
        <v>41479747.390000001</v>
      </c>
      <c r="G29" s="23">
        <f t="shared" si="1"/>
        <v>8994354.8200000003</v>
      </c>
    </row>
    <row r="30" spans="1:7" x14ac:dyDescent="0.2">
      <c r="A30" s="25" t="s">
        <v>45</v>
      </c>
      <c r="B30" s="23">
        <v>3545665.33</v>
      </c>
      <c r="C30" s="23">
        <v>1993877</v>
      </c>
      <c r="D30" s="23">
        <f t="shared" si="0"/>
        <v>5539542.3300000001</v>
      </c>
      <c r="E30" s="23">
        <v>4974310.62</v>
      </c>
      <c r="F30" s="23">
        <v>4908260.0599999996</v>
      </c>
      <c r="G30" s="23">
        <f t="shared" si="1"/>
        <v>565231.71</v>
      </c>
    </row>
    <row r="31" spans="1:7" x14ac:dyDescent="0.2">
      <c r="A31" s="25" t="s">
        <v>46</v>
      </c>
      <c r="B31" s="23">
        <v>69880868.459999993</v>
      </c>
      <c r="C31" s="23">
        <v>222238980.34999999</v>
      </c>
      <c r="D31" s="23">
        <f t="shared" si="0"/>
        <v>292119848.81</v>
      </c>
      <c r="E31" s="23">
        <v>76594222.170000002</v>
      </c>
      <c r="F31" s="23">
        <v>75641536.739999995</v>
      </c>
      <c r="G31" s="23">
        <f t="shared" si="1"/>
        <v>215525626.63999999</v>
      </c>
    </row>
    <row r="32" spans="1:7" x14ac:dyDescent="0.2">
      <c r="A32" s="25" t="s">
        <v>47</v>
      </c>
      <c r="B32" s="23">
        <v>1177990.72</v>
      </c>
      <c r="C32" s="23">
        <v>948502.99</v>
      </c>
      <c r="D32" s="23">
        <f t="shared" si="0"/>
        <v>2126493.71</v>
      </c>
      <c r="E32" s="23">
        <v>1737798.76</v>
      </c>
      <c r="F32" s="23">
        <v>1813698.76</v>
      </c>
      <c r="G32" s="23">
        <f t="shared" si="1"/>
        <v>388694.94999999995</v>
      </c>
    </row>
    <row r="33" spans="1:7" x14ac:dyDescent="0.2">
      <c r="A33" s="25" t="s">
        <v>48</v>
      </c>
      <c r="B33" s="23">
        <v>4315728.59</v>
      </c>
      <c r="C33" s="23">
        <v>1745116</v>
      </c>
      <c r="D33" s="23">
        <f t="shared" si="0"/>
        <v>6060844.5899999999</v>
      </c>
      <c r="E33" s="23">
        <v>5056344.7300000004</v>
      </c>
      <c r="F33" s="23">
        <v>4990121.45</v>
      </c>
      <c r="G33" s="23">
        <f t="shared" si="1"/>
        <v>1004499.8599999994</v>
      </c>
    </row>
    <row r="34" spans="1:7" x14ac:dyDescent="0.2">
      <c r="A34" s="25" t="s">
        <v>49</v>
      </c>
      <c r="B34" s="23">
        <v>557900.89</v>
      </c>
      <c r="C34" s="23">
        <v>3100</v>
      </c>
      <c r="D34" s="23">
        <f t="shared" si="0"/>
        <v>561000.89</v>
      </c>
      <c r="E34" s="23">
        <v>508051.73</v>
      </c>
      <c r="F34" s="23">
        <v>508051.73</v>
      </c>
      <c r="G34" s="23">
        <f t="shared" si="1"/>
        <v>52949.160000000033</v>
      </c>
    </row>
    <row r="35" spans="1:7" x14ac:dyDescent="0.2">
      <c r="A35" s="25" t="s">
        <v>50</v>
      </c>
      <c r="B35" s="23">
        <v>2999543.27</v>
      </c>
      <c r="C35" s="23">
        <v>225038</v>
      </c>
      <c r="D35" s="23">
        <f t="shared" si="0"/>
        <v>3224581.27</v>
      </c>
      <c r="E35" s="23">
        <v>2383426.11</v>
      </c>
      <c r="F35" s="23">
        <v>2383426.11</v>
      </c>
      <c r="G35" s="23">
        <f t="shared" si="1"/>
        <v>841155.16000000015</v>
      </c>
    </row>
    <row r="36" spans="1:7" x14ac:dyDescent="0.2">
      <c r="A36" s="25" t="s">
        <v>51</v>
      </c>
      <c r="B36" s="23">
        <v>4219225.38</v>
      </c>
      <c r="C36" s="23">
        <v>92049</v>
      </c>
      <c r="D36" s="23">
        <f t="shared" si="0"/>
        <v>4311274.38</v>
      </c>
      <c r="E36" s="23">
        <v>3734253.02</v>
      </c>
      <c r="F36" s="23">
        <v>3707306.62</v>
      </c>
      <c r="G36" s="23">
        <f t="shared" si="1"/>
        <v>577021.35999999987</v>
      </c>
    </row>
    <row r="37" spans="1:7" x14ac:dyDescent="0.2">
      <c r="A37" s="25" t="s">
        <v>52</v>
      </c>
      <c r="B37" s="23">
        <v>20964876.170000002</v>
      </c>
      <c r="C37" s="23">
        <v>29027308.789999999</v>
      </c>
      <c r="D37" s="23">
        <f t="shared" si="0"/>
        <v>49992184.960000001</v>
      </c>
      <c r="E37" s="23">
        <v>25800153.149999999</v>
      </c>
      <c r="F37" s="23">
        <v>25141007.859999999</v>
      </c>
      <c r="G37" s="23">
        <f t="shared" si="1"/>
        <v>24192031.810000002</v>
      </c>
    </row>
    <row r="38" spans="1:7" x14ac:dyDescent="0.2">
      <c r="A38" s="25" t="s">
        <v>53</v>
      </c>
      <c r="B38" s="23">
        <v>8735410.2200000007</v>
      </c>
      <c r="C38" s="23">
        <v>5730367.4000000004</v>
      </c>
      <c r="D38" s="23">
        <f t="shared" si="0"/>
        <v>14465777.620000001</v>
      </c>
      <c r="E38" s="23">
        <v>7409138.9500000002</v>
      </c>
      <c r="F38" s="23">
        <v>7368486.7599999998</v>
      </c>
      <c r="G38" s="23">
        <f t="shared" si="1"/>
        <v>7056638.6700000009</v>
      </c>
    </row>
    <row r="39" spans="1:7" x14ac:dyDescent="0.2">
      <c r="A39" s="25" t="s">
        <v>54</v>
      </c>
      <c r="B39" s="23">
        <v>2993905.5</v>
      </c>
      <c r="C39" s="23">
        <v>667294.56999999995</v>
      </c>
      <c r="D39" s="23">
        <f t="shared" si="0"/>
        <v>3661200.07</v>
      </c>
      <c r="E39" s="23">
        <v>2759514.31</v>
      </c>
      <c r="F39" s="23">
        <v>2753439.31</v>
      </c>
      <c r="G39" s="23">
        <f t="shared" si="1"/>
        <v>901685.75999999978</v>
      </c>
    </row>
    <row r="40" spans="1:7" x14ac:dyDescent="0.2">
      <c r="A40" s="25" t="s">
        <v>55</v>
      </c>
      <c r="B40" s="23">
        <v>863469.08</v>
      </c>
      <c r="C40" s="23">
        <v>-12752.16</v>
      </c>
      <c r="D40" s="23">
        <f t="shared" si="0"/>
        <v>850716.91999999993</v>
      </c>
      <c r="E40" s="23">
        <v>635824.64000000001</v>
      </c>
      <c r="F40" s="23">
        <v>635824.64000000001</v>
      </c>
      <c r="G40" s="23">
        <f t="shared" si="1"/>
        <v>214892.27999999991</v>
      </c>
    </row>
    <row r="41" spans="1:7" x14ac:dyDescent="0.2">
      <c r="A41" s="25" t="s">
        <v>56</v>
      </c>
      <c r="B41" s="23">
        <v>24038788.170000002</v>
      </c>
      <c r="C41" s="23">
        <v>30776392.969999999</v>
      </c>
      <c r="D41" s="23">
        <f t="shared" si="0"/>
        <v>54815181.140000001</v>
      </c>
      <c r="E41" s="23">
        <v>45398454.920000002</v>
      </c>
      <c r="F41" s="23">
        <v>42441261.100000001</v>
      </c>
      <c r="G41" s="23">
        <f t="shared" si="1"/>
        <v>9416726.2199999988</v>
      </c>
    </row>
    <row r="42" spans="1:7" x14ac:dyDescent="0.2">
      <c r="A42" s="25" t="s">
        <v>57</v>
      </c>
      <c r="B42" s="23">
        <v>8786546.8100000005</v>
      </c>
      <c r="C42" s="23">
        <v>865441.85</v>
      </c>
      <c r="D42" s="23">
        <f t="shared" si="0"/>
        <v>9651988.6600000001</v>
      </c>
      <c r="E42" s="23">
        <v>7758489.5499999998</v>
      </c>
      <c r="F42" s="23">
        <v>7758489.5499999998</v>
      </c>
      <c r="G42" s="23">
        <f t="shared" si="1"/>
        <v>1893499.1100000003</v>
      </c>
    </row>
    <row r="43" spans="1:7" x14ac:dyDescent="0.2">
      <c r="A43" s="25" t="s">
        <v>58</v>
      </c>
      <c r="B43" s="23">
        <v>1392180.94</v>
      </c>
      <c r="C43" s="23">
        <v>-6800</v>
      </c>
      <c r="D43" s="23">
        <f t="shared" si="0"/>
        <v>1385380.94</v>
      </c>
      <c r="E43" s="23">
        <v>1130088.3700000001</v>
      </c>
      <c r="F43" s="23">
        <v>1130088.3700000001</v>
      </c>
      <c r="G43" s="23">
        <f t="shared" si="1"/>
        <v>255292.56999999983</v>
      </c>
    </row>
    <row r="44" spans="1:7" x14ac:dyDescent="0.2">
      <c r="A44" s="25" t="s">
        <v>59</v>
      </c>
      <c r="B44" s="23">
        <v>2224673.9500000002</v>
      </c>
      <c r="C44" s="23">
        <v>-25662.6</v>
      </c>
      <c r="D44" s="23">
        <f t="shared" si="0"/>
        <v>2199011.35</v>
      </c>
      <c r="E44" s="23">
        <v>1998734.27</v>
      </c>
      <c r="F44" s="23">
        <v>1998734.27</v>
      </c>
      <c r="G44" s="23">
        <f t="shared" si="1"/>
        <v>200277.08000000007</v>
      </c>
    </row>
    <row r="45" spans="1:7" x14ac:dyDescent="0.2">
      <c r="A45" s="25" t="s">
        <v>60</v>
      </c>
      <c r="B45" s="23">
        <v>789138.36</v>
      </c>
      <c r="C45" s="23">
        <v>5000</v>
      </c>
      <c r="D45" s="23">
        <f t="shared" si="0"/>
        <v>794138.36</v>
      </c>
      <c r="E45" s="23">
        <v>637748.11</v>
      </c>
      <c r="F45" s="23">
        <v>637748.11</v>
      </c>
      <c r="G45" s="23">
        <f t="shared" si="1"/>
        <v>156390.25</v>
      </c>
    </row>
    <row r="46" spans="1:7" x14ac:dyDescent="0.2">
      <c r="A46" s="25" t="s">
        <v>61</v>
      </c>
      <c r="B46" s="23">
        <v>38076854.630000003</v>
      </c>
      <c r="C46" s="23">
        <v>327763777.44999999</v>
      </c>
      <c r="D46" s="23">
        <f t="shared" si="0"/>
        <v>365840632.07999998</v>
      </c>
      <c r="E46" s="23">
        <v>87566486.159999996</v>
      </c>
      <c r="F46" s="23">
        <v>75377252.099999994</v>
      </c>
      <c r="G46" s="23">
        <f t="shared" si="1"/>
        <v>278274145.91999996</v>
      </c>
    </row>
    <row r="47" spans="1:7" x14ac:dyDescent="0.2">
      <c r="A47" s="24"/>
      <c r="B47" s="23"/>
      <c r="C47" s="23"/>
      <c r="D47" s="23"/>
      <c r="E47" s="23"/>
      <c r="F47" s="23"/>
      <c r="G47" s="23"/>
    </row>
    <row r="48" spans="1:7" x14ac:dyDescent="0.2">
      <c r="A48" s="20" t="s">
        <v>10</v>
      </c>
      <c r="B48" s="26">
        <f t="shared" ref="B48" si="2">SUM(B7:B47)</f>
        <v>365503763.33999997</v>
      </c>
      <c r="C48" s="26">
        <f t="shared" ref="C48:G48" si="3">SUM(C7:C47)</f>
        <v>663916467.56999993</v>
      </c>
      <c r="D48" s="26">
        <f t="shared" si="3"/>
        <v>1029420230.9100001</v>
      </c>
      <c r="E48" s="26">
        <f t="shared" si="3"/>
        <v>415867958.69000006</v>
      </c>
      <c r="F48" s="26">
        <f t="shared" si="3"/>
        <v>393523885.83000004</v>
      </c>
      <c r="G48" s="26">
        <f t="shared" si="3"/>
        <v>613552272.21999991</v>
      </c>
    </row>
    <row r="51" spans="1:7" ht="45" customHeight="1" x14ac:dyDescent="0.2">
      <c r="A51" s="27" t="s">
        <v>64</v>
      </c>
      <c r="B51" s="28"/>
      <c r="C51" s="28"/>
      <c r="D51" s="28"/>
      <c r="E51" s="28"/>
      <c r="F51" s="28"/>
      <c r="G51" s="29"/>
    </row>
    <row r="53" spans="1:7" x14ac:dyDescent="0.2">
      <c r="A53" s="13"/>
      <c r="B53" s="16" t="s">
        <v>0</v>
      </c>
      <c r="C53" s="17"/>
      <c r="D53" s="17"/>
      <c r="E53" s="17"/>
      <c r="F53" s="18"/>
      <c r="G53" s="30" t="s">
        <v>7</v>
      </c>
    </row>
    <row r="54" spans="1:7" ht="22.5" x14ac:dyDescent="0.2">
      <c r="A54" s="14" t="s">
        <v>1</v>
      </c>
      <c r="B54" s="3" t="s">
        <v>2</v>
      </c>
      <c r="C54" s="3" t="s">
        <v>3</v>
      </c>
      <c r="D54" s="3" t="s">
        <v>4</v>
      </c>
      <c r="E54" s="3" t="s">
        <v>5</v>
      </c>
      <c r="F54" s="3" t="s">
        <v>6</v>
      </c>
      <c r="G54" s="31"/>
    </row>
    <row r="55" spans="1:7" x14ac:dyDescent="0.2">
      <c r="A55" s="15"/>
      <c r="B55" s="4">
        <v>1</v>
      </c>
      <c r="C55" s="4">
        <v>2</v>
      </c>
      <c r="D55" s="4" t="s">
        <v>8</v>
      </c>
      <c r="E55" s="4">
        <v>4</v>
      </c>
      <c r="F55" s="4">
        <v>5</v>
      </c>
      <c r="G55" s="4" t="s">
        <v>9</v>
      </c>
    </row>
    <row r="56" spans="1:7" x14ac:dyDescent="0.2">
      <c r="A56" s="7"/>
      <c r="B56" s="8"/>
      <c r="C56" s="8"/>
      <c r="D56" s="8"/>
      <c r="E56" s="8"/>
      <c r="F56" s="8"/>
      <c r="G56" s="8"/>
    </row>
    <row r="57" spans="1:7" x14ac:dyDescent="0.2">
      <c r="A57" s="19" t="s">
        <v>11</v>
      </c>
      <c r="B57" s="23">
        <v>0</v>
      </c>
      <c r="C57" s="23">
        <v>0</v>
      </c>
      <c r="D57" s="23">
        <f>B57+C57</f>
        <v>0</v>
      </c>
      <c r="E57" s="23">
        <v>0</v>
      </c>
      <c r="F57" s="23">
        <v>0</v>
      </c>
      <c r="G57" s="23">
        <f>D57-E57</f>
        <v>0</v>
      </c>
    </row>
    <row r="58" spans="1:7" x14ac:dyDescent="0.2">
      <c r="A58" s="19" t="s">
        <v>12</v>
      </c>
      <c r="B58" s="23">
        <v>0</v>
      </c>
      <c r="C58" s="23">
        <v>0</v>
      </c>
      <c r="D58" s="23">
        <f t="shared" ref="D58:D60" si="4">B58+C58</f>
        <v>0</v>
      </c>
      <c r="E58" s="23">
        <v>0</v>
      </c>
      <c r="F58" s="23">
        <v>0</v>
      </c>
      <c r="G58" s="23">
        <f t="shared" ref="G58:G60" si="5">D58-E58</f>
        <v>0</v>
      </c>
    </row>
    <row r="59" spans="1:7" x14ac:dyDescent="0.2">
      <c r="A59" s="19" t="s">
        <v>13</v>
      </c>
      <c r="B59" s="23">
        <v>0</v>
      </c>
      <c r="C59" s="23">
        <v>0</v>
      </c>
      <c r="D59" s="23">
        <f t="shared" si="4"/>
        <v>0</v>
      </c>
      <c r="E59" s="23">
        <v>0</v>
      </c>
      <c r="F59" s="23">
        <v>0</v>
      </c>
      <c r="G59" s="23">
        <f t="shared" si="5"/>
        <v>0</v>
      </c>
    </row>
    <row r="60" spans="1:7" x14ac:dyDescent="0.2">
      <c r="A60" s="19" t="s">
        <v>14</v>
      </c>
      <c r="B60" s="23">
        <v>0</v>
      </c>
      <c r="C60" s="23">
        <v>0</v>
      </c>
      <c r="D60" s="23">
        <f t="shared" si="4"/>
        <v>0</v>
      </c>
      <c r="E60" s="23">
        <v>0</v>
      </c>
      <c r="F60" s="23">
        <v>0</v>
      </c>
      <c r="G60" s="23">
        <f t="shared" si="5"/>
        <v>0</v>
      </c>
    </row>
    <row r="61" spans="1:7" x14ac:dyDescent="0.2">
      <c r="A61" s="2"/>
      <c r="B61" s="10"/>
      <c r="C61" s="10"/>
      <c r="D61" s="10"/>
      <c r="E61" s="10"/>
      <c r="F61" s="10"/>
      <c r="G61" s="10"/>
    </row>
    <row r="62" spans="1:7" x14ac:dyDescent="0.2">
      <c r="A62" s="20" t="s">
        <v>10</v>
      </c>
      <c r="B62" s="26">
        <f>SUM(B57:B60)</f>
        <v>0</v>
      </c>
      <c r="C62" s="26">
        <f t="shared" ref="C62:G62" si="6">SUM(C57:C60)</f>
        <v>0</v>
      </c>
      <c r="D62" s="26">
        <f t="shared" si="6"/>
        <v>0</v>
      </c>
      <c r="E62" s="26">
        <f t="shared" si="6"/>
        <v>0</v>
      </c>
      <c r="F62" s="26">
        <f t="shared" si="6"/>
        <v>0</v>
      </c>
      <c r="G62" s="26">
        <f t="shared" si="6"/>
        <v>0</v>
      </c>
    </row>
    <row r="65" spans="1:7" ht="45" customHeight="1" x14ac:dyDescent="0.2">
      <c r="A65" s="27" t="s">
        <v>64</v>
      </c>
      <c r="B65" s="28"/>
      <c r="C65" s="28"/>
      <c r="D65" s="28"/>
      <c r="E65" s="28"/>
      <c r="F65" s="28"/>
      <c r="G65" s="29"/>
    </row>
    <row r="66" spans="1:7" x14ac:dyDescent="0.2">
      <c r="A66" s="13"/>
      <c r="B66" s="16" t="s">
        <v>0</v>
      </c>
      <c r="C66" s="17"/>
      <c r="D66" s="17"/>
      <c r="E66" s="17"/>
      <c r="F66" s="18"/>
      <c r="G66" s="30" t="s">
        <v>7</v>
      </c>
    </row>
    <row r="67" spans="1:7" ht="22.5" x14ac:dyDescent="0.2">
      <c r="A67" s="14" t="s">
        <v>1</v>
      </c>
      <c r="B67" s="3" t="s">
        <v>2</v>
      </c>
      <c r="C67" s="3" t="s">
        <v>3</v>
      </c>
      <c r="D67" s="3" t="s">
        <v>4</v>
      </c>
      <c r="E67" s="3" t="s">
        <v>5</v>
      </c>
      <c r="F67" s="3" t="s">
        <v>6</v>
      </c>
      <c r="G67" s="31"/>
    </row>
    <row r="68" spans="1:7" x14ac:dyDescent="0.2">
      <c r="A68" s="15"/>
      <c r="B68" s="4">
        <v>1</v>
      </c>
      <c r="C68" s="4">
        <v>2</v>
      </c>
      <c r="D68" s="4" t="s">
        <v>8</v>
      </c>
      <c r="E68" s="4">
        <v>4</v>
      </c>
      <c r="F68" s="4">
        <v>5</v>
      </c>
      <c r="G68" s="4" t="s">
        <v>9</v>
      </c>
    </row>
    <row r="69" spans="1:7" x14ac:dyDescent="0.2">
      <c r="A69" s="7"/>
      <c r="B69" s="8"/>
      <c r="C69" s="8"/>
      <c r="D69" s="8"/>
      <c r="E69" s="8"/>
      <c r="F69" s="8"/>
      <c r="G69" s="8"/>
    </row>
    <row r="70" spans="1:7" ht="22.5" x14ac:dyDescent="0.2">
      <c r="A70" s="21" t="s">
        <v>15</v>
      </c>
      <c r="B70" s="23">
        <v>0</v>
      </c>
      <c r="C70" s="23">
        <v>0</v>
      </c>
      <c r="D70" s="23">
        <f t="shared" ref="D70" si="7">B70+C70</f>
        <v>0</v>
      </c>
      <c r="E70" s="23">
        <v>0</v>
      </c>
      <c r="F70" s="23">
        <v>0</v>
      </c>
      <c r="G70" s="23">
        <f t="shared" ref="G70" si="8">D70-E70</f>
        <v>0</v>
      </c>
    </row>
    <row r="71" spans="1:7" x14ac:dyDescent="0.2">
      <c r="A71" s="21"/>
      <c r="B71" s="9"/>
      <c r="C71" s="9"/>
      <c r="D71" s="9"/>
      <c r="E71" s="9"/>
      <c r="F71" s="9"/>
      <c r="G71" s="9"/>
    </row>
    <row r="72" spans="1:7" x14ac:dyDescent="0.2">
      <c r="A72" s="21" t="s">
        <v>16</v>
      </c>
      <c r="B72" s="23">
        <v>0</v>
      </c>
      <c r="C72" s="23">
        <v>0</v>
      </c>
      <c r="D72" s="23">
        <f t="shared" ref="D72" si="9">B72+C72</f>
        <v>0</v>
      </c>
      <c r="E72" s="23">
        <v>0</v>
      </c>
      <c r="F72" s="23">
        <v>0</v>
      </c>
      <c r="G72" s="23">
        <f t="shared" ref="G72" si="10">D72-E72</f>
        <v>0</v>
      </c>
    </row>
    <row r="73" spans="1:7" x14ac:dyDescent="0.2">
      <c r="A73" s="21"/>
      <c r="B73" s="9"/>
      <c r="C73" s="9"/>
      <c r="D73" s="9"/>
      <c r="E73" s="9"/>
      <c r="F73" s="9"/>
      <c r="G73" s="9"/>
    </row>
    <row r="74" spans="1:7" ht="22.5" x14ac:dyDescent="0.2">
      <c r="A74" s="21" t="s">
        <v>17</v>
      </c>
      <c r="B74" s="23">
        <v>0</v>
      </c>
      <c r="C74" s="23">
        <v>0</v>
      </c>
      <c r="D74" s="23">
        <f t="shared" ref="D74" si="11">B74+C74</f>
        <v>0</v>
      </c>
      <c r="E74" s="23">
        <v>0</v>
      </c>
      <c r="F74" s="23">
        <v>0</v>
      </c>
      <c r="G74" s="23">
        <f t="shared" ref="G74" si="12">D74-E74</f>
        <v>0</v>
      </c>
    </row>
    <row r="75" spans="1:7" x14ac:dyDescent="0.2">
      <c r="A75" s="21"/>
      <c r="B75" s="9"/>
      <c r="C75" s="9"/>
      <c r="D75" s="9"/>
      <c r="E75" s="9"/>
      <c r="F75" s="9"/>
      <c r="G75" s="9"/>
    </row>
    <row r="76" spans="1:7" ht="22.5" x14ac:dyDescent="0.2">
      <c r="A76" s="21" t="s">
        <v>18</v>
      </c>
      <c r="B76" s="23">
        <v>0</v>
      </c>
      <c r="C76" s="23">
        <v>0</v>
      </c>
      <c r="D76" s="23">
        <f t="shared" ref="D76" si="13">B76+C76</f>
        <v>0</v>
      </c>
      <c r="E76" s="23">
        <v>0</v>
      </c>
      <c r="F76" s="23">
        <v>0</v>
      </c>
      <c r="G76" s="23">
        <f t="shared" ref="G76" si="14">D76-E76</f>
        <v>0</v>
      </c>
    </row>
    <row r="77" spans="1:7" x14ac:dyDescent="0.2">
      <c r="A77" s="21"/>
      <c r="B77" s="9"/>
      <c r="C77" s="9"/>
      <c r="D77" s="9"/>
      <c r="E77" s="9"/>
      <c r="F77" s="9"/>
      <c r="G77" s="9"/>
    </row>
    <row r="78" spans="1:7" ht="22.5" x14ac:dyDescent="0.2">
      <c r="A78" s="21" t="s">
        <v>19</v>
      </c>
      <c r="B78" s="23">
        <v>0</v>
      </c>
      <c r="C78" s="23">
        <v>0</v>
      </c>
      <c r="D78" s="23">
        <f t="shared" ref="D78" si="15">B78+C78</f>
        <v>0</v>
      </c>
      <c r="E78" s="23">
        <v>0</v>
      </c>
      <c r="F78" s="23">
        <v>0</v>
      </c>
      <c r="G78" s="23">
        <f t="shared" ref="G78" si="16">D78-E78</f>
        <v>0</v>
      </c>
    </row>
    <row r="79" spans="1:7" x14ac:dyDescent="0.2">
      <c r="A79" s="21"/>
      <c r="B79" s="9"/>
      <c r="C79" s="9"/>
      <c r="D79" s="9"/>
      <c r="E79" s="9"/>
      <c r="F79" s="9"/>
      <c r="G79" s="9"/>
    </row>
    <row r="80" spans="1:7" ht="22.5" x14ac:dyDescent="0.2">
      <c r="A80" s="21" t="s">
        <v>20</v>
      </c>
      <c r="B80" s="23">
        <v>0</v>
      </c>
      <c r="C80" s="23">
        <v>0</v>
      </c>
      <c r="D80" s="23">
        <f t="shared" ref="D80" si="17">B80+C80</f>
        <v>0</v>
      </c>
      <c r="E80" s="23">
        <v>0</v>
      </c>
      <c r="F80" s="23">
        <v>0</v>
      </c>
      <c r="G80" s="23">
        <f t="shared" ref="G80" si="18">D80-E80</f>
        <v>0</v>
      </c>
    </row>
    <row r="81" spans="1:7" x14ac:dyDescent="0.2">
      <c r="A81" s="21"/>
      <c r="B81" s="9"/>
      <c r="C81" s="9"/>
      <c r="D81" s="9"/>
      <c r="E81" s="9"/>
      <c r="F81" s="9"/>
      <c r="G81" s="9"/>
    </row>
    <row r="82" spans="1:7" x14ac:dyDescent="0.2">
      <c r="A82" s="21" t="s">
        <v>21</v>
      </c>
      <c r="B82" s="23">
        <v>0</v>
      </c>
      <c r="C82" s="23">
        <v>0</v>
      </c>
      <c r="D82" s="23">
        <f t="shared" ref="D82" si="19">B82+C82</f>
        <v>0</v>
      </c>
      <c r="E82" s="23">
        <v>0</v>
      </c>
      <c r="F82" s="23">
        <v>0</v>
      </c>
      <c r="G82" s="23">
        <f t="shared" ref="G82" si="20">D82-E82</f>
        <v>0</v>
      </c>
    </row>
    <row r="83" spans="1:7" x14ac:dyDescent="0.2">
      <c r="A83" s="22"/>
      <c r="B83" s="10"/>
      <c r="C83" s="10"/>
      <c r="D83" s="10"/>
      <c r="E83" s="10"/>
      <c r="F83" s="10"/>
      <c r="G83" s="10"/>
    </row>
    <row r="84" spans="1:7" x14ac:dyDescent="0.2">
      <c r="A84" s="12" t="s">
        <v>10</v>
      </c>
      <c r="B84" s="26">
        <f>SUM(B70:B82)</f>
        <v>0</v>
      </c>
      <c r="C84" s="26">
        <f t="shared" ref="C84:G84" si="21">SUM(C70:C82)</f>
        <v>0</v>
      </c>
      <c r="D84" s="26">
        <f t="shared" si="21"/>
        <v>0</v>
      </c>
      <c r="E84" s="26">
        <f t="shared" si="21"/>
        <v>0</v>
      </c>
      <c r="F84" s="26">
        <f t="shared" si="21"/>
        <v>0</v>
      </c>
      <c r="G84" s="26">
        <f t="shared" si="21"/>
        <v>0</v>
      </c>
    </row>
    <row r="86" spans="1:7" x14ac:dyDescent="0.2">
      <c r="A86" s="1" t="s">
        <v>62</v>
      </c>
    </row>
  </sheetData>
  <sheetProtection formatCells="0" formatColumns="0" formatRows="0" insertRows="0" deleteRows="0" autoFilter="0"/>
  <mergeCells count="6">
    <mergeCell ref="G3:G4"/>
    <mergeCell ref="G53:G54"/>
    <mergeCell ref="G66:G67"/>
    <mergeCell ref="A1:G1"/>
    <mergeCell ref="A51:G51"/>
    <mergeCell ref="A65:G6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2014-02-10T03:37:14Z</dcterms:created>
  <dcterms:modified xsi:type="dcterms:W3CDTF">2024-02-28T16:00:41Z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