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3\13. INF FINANCIERA\5. CTA PUB 2023\TRANSPARENCIA ANUAL 2023 PUBLICAR\LEY DISCIPLINA FINANCIERA ANUAL 2023\"/>
    </mc:Choice>
  </mc:AlternateContent>
  <bookViews>
    <workbookView xWindow="0" yWindow="0" windowWidth="15315" windowHeight="11805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5" l="1"/>
  <c r="C11" i="5"/>
  <c r="B11" i="5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<sst xmlns="http://schemas.openxmlformats.org/spreadsheetml/2006/main" count="243" uniqueCount="168">
  <si>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</si>
  <si>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</si>
  <si>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</si>
  <si>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</si>
  <si>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</si>
  <si>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</si>
  <si>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</si>
  <si>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</si>
  <si>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</si>
  <si>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</si>
  <si>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</si>
  <si>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</si>
  <si>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</si>
  <si>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</si>
  <si>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</si>
  <si>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</si>
  <si>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</si>
  <si>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</si>
  <si>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</si>
  <si>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</si>
  <si>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</si>
  <si>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</si>
  <si>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</si>
  <si>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</si>
  <si>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</si>
  <si>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</si>
  <si>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</si>
  <si>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</si>
  <si>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</si>
  <si>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</si>
  <si>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</si>
  <si>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</si>
  <si>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</si>
  <si>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</si>
  <si>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</si>
  <si>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</si>
  <si>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</si>
  <si>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</si>
  <si>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</si>
  <si>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</si>
  <si>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</si>
  <si>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</si>
  <si>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</si>
  <si>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</si>
  <si>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</si>
  <si>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</si>
  <si>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</si>
  <si>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</si>
  <si>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</si>
  <si>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</si>
  <si>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</si>
  <si>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</si>
  <si>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</si>
  <si>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</si>
  <si>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</si>
  <si>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</si>
  <si>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</si>
  <si>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</si>
  <si>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</si>
  <si>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</si>
  <si>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</si>
  <si>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</si>
  <si>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</si>
  <si>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</si>
  <si>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</si>
  <si>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</si>
  <si>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</si>
  <si>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</si>
  <si>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</si>
  <si>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</si>
  <si>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</si>
  <si>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</si>
  <si>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</si>
  <si>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</si>
  <si>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</si>
  <si>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</si>
  <si>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</si>
  <si>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</si>
  <si>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</si>
  <si>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</si>
  <si>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</si>
  <si>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</si>
  <si>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</si>
  <si>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</si>
  <si>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</si>
  <si>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</si>
  <si>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</si>
  <si>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</si>
  <si>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</si>
  <si>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</si>
  <si>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</si>
  <si>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</si>
  <si>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</si>
  <si>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</si>
  <si>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</si>
  <si>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</si>
  <si>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</si>
  <si>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</si>
  <si>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</si>
  <si>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</si>
  <si>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</si>
  <si>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</si>
  <si>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</si>
  <si>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</si>
  <si>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</si>
  <si>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</si>
  <si>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</si>
  <si>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</si>
  <si>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</si>
  <si>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</si>
  <si>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</si>
  <si>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</si>
  <si>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</si>
  <si>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</si>
  <si>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</si>
  <si>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</si>
  <si>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</si>
  <si>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</si>
  <si>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</si>
  <si>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</si>
  <si>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</si>
  <si>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</si>
  <si>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</si>
  <si>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</si>
  <si>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</si>
  <si>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</si>
  <si>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</si>
  <si>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</si>
  <si>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</si>
  <si>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</si>
  <si>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</si>
  <si>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</si>
  <si>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</si>
  <si>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</si>
  <si>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</si>
  <si>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</si>
  <si>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</si>
  <si>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</si>
  <si>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</si>
  <si>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</si>
  <si>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</si>
  <si>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</si>
  <si>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</si>
  <si>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</si>
  <si>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</si>
  <si>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</si>
  <si>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</si>
  <si>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</si>
  <si>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</si>
  <si>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</si>
  <si>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</si>
  <si>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</si>
  <si>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</si>
  <si>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</si>
  <si>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</si>
  <si>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</si>
  <si>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</si>
  <si>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</si>
  <si>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</si>
  <si>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</si>
  <si>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</si>
  <si>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</si>
  <si>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</si>
  <si>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</si>
  <si>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</si>
  <si>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</si>
  <si>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Apaseo el Grande,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</si>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</sst>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104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1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3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abSelected="1" zoomScale="67" zoomScaleNormal="53" workbookViewId="0">
      <selection activeCell="A4" sqref="A4:D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1" t="s">
        <v>2</v>
      </c>
      <c r="B1" s="82"/>
      <c r="C1" s="82"/>
      <c r="D1" s="83"/>
    </row>
    <row r="2" spans="1:4" x14ac:dyDescent="0.25">
      <c r="A2" s="84" t="s">
        <v>166</v>
      </c>
      <c r="B2" s="85"/>
      <c r="C2" s="85"/>
      <c r="D2" s="86"/>
    </row>
    <row r="3" spans="1:4" x14ac:dyDescent="0.25">
      <c r="A3" s="57" t="s">
        <v>3</v>
      </c>
      <c r="B3" s="58"/>
      <c r="C3" s="58"/>
      <c r="D3" s="59"/>
    </row>
    <row r="4" spans="1:4" x14ac:dyDescent="0.25">
      <c r="A4" s="87" t="s">
        <v>167</v>
      </c>
      <c r="B4" s="88"/>
      <c r="C4" s="88"/>
      <c r="D4" s="89"/>
    </row>
    <row r="5" spans="1:4" x14ac:dyDescent="0.25">
      <c r="A5" s="60" t="s">
        <v>0</v>
      </c>
      <c r="B5" s="61"/>
      <c r="C5" s="61"/>
      <c r="D5" s="62"/>
    </row>
    <row r="6" spans="1:4" ht="41.4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365503763.34000003</v>
      </c>
      <c r="C8" s="6">
        <f>SUM(C9:C11)</f>
        <v>650874587.81999993</v>
      </c>
      <c r="D8" s="6">
        <f>SUM(D9:D11)</f>
        <v>650874587.81999993</v>
      </c>
    </row>
    <row r="9" spans="1:4" x14ac:dyDescent="0.25">
      <c r="A9" s="31" t="s">
        <v>8</v>
      </c>
      <c r="B9" s="79">
        <v>243738716.99000001</v>
      </c>
      <c r="C9" s="79">
        <v>310813807.98000002</v>
      </c>
      <c r="D9" s="79">
        <v>310813807.98000002</v>
      </c>
    </row>
    <row r="10" spans="1:4" x14ac:dyDescent="0.25">
      <c r="A10" s="31" t="s">
        <v>9</v>
      </c>
      <c r="B10" s="79">
        <v>121765046.34999999</v>
      </c>
      <c r="C10" s="79">
        <v>340060779.83999997</v>
      </c>
      <c r="D10" s="79">
        <v>340060779.83999997</v>
      </c>
    </row>
    <row r="11" spans="1:4" x14ac:dyDescent="0.25">
      <c r="A11" s="31" t="s">
        <v>10</v>
      </c>
      <c r="B11" s="80">
        <f>B44</f>
        <v>0</v>
      </c>
      <c r="C11" s="80">
        <f>C44</f>
        <v>0</v>
      </c>
      <c r="D11" s="80">
        <f>D44</f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365503763.34000003</v>
      </c>
      <c r="C13" s="6">
        <f>C14+C15</f>
        <v>415867958.69000006</v>
      </c>
      <c r="D13" s="6">
        <f>D14+D15</f>
        <v>393523885.83000004</v>
      </c>
    </row>
    <row r="14" spans="1:4" x14ac:dyDescent="0.25">
      <c r="A14" s="31" t="s">
        <v>12</v>
      </c>
      <c r="B14" s="79">
        <v>243738716.99000001</v>
      </c>
      <c r="C14" s="79">
        <v>251113583.86000001</v>
      </c>
      <c r="D14" s="79">
        <v>241928600.12</v>
      </c>
    </row>
    <row r="15" spans="1:4" x14ac:dyDescent="0.25">
      <c r="A15" s="31" t="s">
        <v>13</v>
      </c>
      <c r="B15" s="79">
        <v>121765046.34999999</v>
      </c>
      <c r="C15" s="79">
        <v>164754374.83000001</v>
      </c>
      <c r="D15" s="79">
        <v>151595285.71000001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-528615.80000000075</v>
      </c>
      <c r="D17" s="6">
        <f>D18+D19</f>
        <v>-3292161.6900000013</v>
      </c>
    </row>
    <row r="18" spans="1:4" x14ac:dyDescent="0.25">
      <c r="A18" s="31" t="s">
        <v>15</v>
      </c>
      <c r="B18" s="8">
        <v>0</v>
      </c>
      <c r="C18" s="79">
        <v>20573886.91</v>
      </c>
      <c r="D18" s="79">
        <v>17810341.02</v>
      </c>
    </row>
    <row r="19" spans="1:4" x14ac:dyDescent="0.25">
      <c r="A19" s="31" t="s">
        <v>16</v>
      </c>
      <c r="B19" s="8">
        <v>0</v>
      </c>
      <c r="C19" s="79">
        <v>-21102502.710000001</v>
      </c>
      <c r="D19" s="79">
        <v>-21102502.710000001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234478013.32999986</v>
      </c>
      <c r="D21" s="6">
        <f>D8-D13+D17</f>
        <v>254058540.29999989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234478013.32999986</v>
      </c>
      <c r="D23" s="6">
        <f>D21-D11</f>
        <v>254058540.29999989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235006629.12999988</v>
      </c>
      <c r="D25" s="6">
        <f>D23-D17</f>
        <v>257350701.98999989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235006629.12999988</v>
      </c>
      <c r="D33" s="2">
        <f>D25+D29</f>
        <v>257350701.98999989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243738716.99000001</v>
      </c>
      <c r="C48" s="53">
        <f>C9</f>
        <v>310813807.98000002</v>
      </c>
      <c r="D48" s="53">
        <f>D9</f>
        <v>310813807.98000002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243738716.99000001</v>
      </c>
      <c r="C53" s="25">
        <f>C14</f>
        <v>251113583.86000001</v>
      </c>
      <c r="D53" s="25">
        <f>D14</f>
        <v>241928600.12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20573886.91</v>
      </c>
      <c r="D55" s="25">
        <f>D18</f>
        <v>17810341.02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80274111.030000001</v>
      </c>
      <c r="D57" s="2">
        <f>D48+D49-D53+D55</f>
        <v>86695548.88000001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80274111.030000001</v>
      </c>
      <c r="D59" s="2">
        <f>D57-D49</f>
        <v>86695548.88000001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121765046.34999999</v>
      </c>
      <c r="C63" s="55">
        <f>C10</f>
        <v>340060779.83999997</v>
      </c>
      <c r="D63" s="55">
        <f>D10</f>
        <v>340060779.83999997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121765046.34999999</v>
      </c>
      <c r="C68" s="51">
        <f>C15</f>
        <v>164754374.83000001</v>
      </c>
      <c r="D68" s="51">
        <f>D15</f>
        <v>151595285.71000001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-21102502.710000001</v>
      </c>
      <c r="D70" s="51">
        <f>D19</f>
        <v>-21102502.710000001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154203902.29999995</v>
      </c>
      <c r="D72" s="6">
        <f>D63+D64-D68+D70</f>
        <v>167362991.41999996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154203902.29999995</v>
      </c>
      <c r="D74" s="6">
        <f>D72-D64</f>
        <v>167362991.41999996</v>
      </c>
    </row>
    <row r="75" spans="1:4" x14ac:dyDescent="0.25">
      <c r="A75" s="28"/>
      <c r="B75" s="49"/>
      <c r="C75" s="49"/>
      <c r="D75" s="49"/>
    </row>
  </sheetData>
  <mergeCells count="3">
    <mergeCell ref="A1:D1"/>
    <mergeCell ref="A2:D2"/>
    <mergeCell ref="A4:D4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5" orientation="landscape" horizontalDpi="1200" verticalDpi="1200" r:id="rId1"/>
  <ignoredErrors>
    <ignoredError sqref="B8:D8 B29:D33 B37:D44 B48:D59 B63:D74 B12:D13 B16:D17 B20:D25 B18:B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92" t="s">
        <v>55</v>
      </c>
      <c r="B1" s="92"/>
      <c r="C1" s="92"/>
      <c r="D1" s="92"/>
      <c r="E1" s="92"/>
      <c r="F1" s="92"/>
      <c r="G1" s="92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71" t="s">
        <v>56</v>
      </c>
      <c r="B3" s="72"/>
      <c r="C3" s="72"/>
      <c r="D3" s="72"/>
      <c r="E3" s="72"/>
      <c r="F3" s="72"/>
      <c r="G3" s="73"/>
    </row>
    <row r="4" spans="1:7" x14ac:dyDescent="0.25">
      <c r="A4" s="71" t="s">
        <v>0</v>
      </c>
      <c r="B4" s="72"/>
      <c r="C4" s="72"/>
      <c r="D4" s="72"/>
      <c r="E4" s="72"/>
      <c r="F4" s="72"/>
      <c r="G4" s="73"/>
    </row>
    <row r="5" spans="1:7" x14ac:dyDescent="0.25">
      <c r="A5" s="71" t="s">
        <v>57</v>
      </c>
      <c r="B5" s="72"/>
      <c r="C5" s="72"/>
      <c r="D5" s="72"/>
      <c r="E5" s="72"/>
      <c r="F5" s="72"/>
      <c r="G5" s="73"/>
    </row>
    <row r="6" spans="1:7" x14ac:dyDescent="0.25">
      <c r="A6" s="90" t="s">
        <v>58</v>
      </c>
      <c r="B6" s="19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83.25" customHeight="1" x14ac:dyDescent="0.25">
      <c r="A7" s="91"/>
      <c r="B7" s="43" t="s">
        <v>59</v>
      </c>
      <c r="C7" s="91"/>
      <c r="D7" s="91"/>
      <c r="E7" s="91"/>
      <c r="F7" s="91"/>
      <c r="G7" s="91"/>
    </row>
    <row r="8" spans="1:7" ht="30" x14ac:dyDescent="0.2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3" t="s">
        <v>74</v>
      </c>
      <c r="B1" s="93"/>
      <c r="C1" s="93"/>
      <c r="D1" s="93"/>
      <c r="E1" s="93"/>
      <c r="F1" s="93"/>
      <c r="G1" s="93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57" t="s">
        <v>75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57</v>
      </c>
      <c r="B5" s="58"/>
      <c r="C5" s="58"/>
      <c r="D5" s="58"/>
      <c r="E5" s="58"/>
      <c r="F5" s="58"/>
      <c r="G5" s="59"/>
    </row>
    <row r="6" spans="1:7" x14ac:dyDescent="0.25">
      <c r="A6" s="94" t="s">
        <v>76</v>
      </c>
      <c r="B6" s="19">
        <v>2022</v>
      </c>
      <c r="C6" s="90">
        <f>+B6+1</f>
        <v>2023</v>
      </c>
      <c r="D6" s="90">
        <f>+C6+1</f>
        <v>2024</v>
      </c>
      <c r="E6" s="90">
        <f>+D6+1</f>
        <v>2025</v>
      </c>
      <c r="F6" s="90">
        <f>+E6+1</f>
        <v>2026</v>
      </c>
      <c r="G6" s="90">
        <f>+F6+1</f>
        <v>2027</v>
      </c>
    </row>
    <row r="7" spans="1:7" ht="57.75" customHeight="1" x14ac:dyDescent="0.25">
      <c r="A7" s="95"/>
      <c r="B7" s="20" t="s">
        <v>59</v>
      </c>
      <c r="C7" s="91"/>
      <c r="D7" s="91"/>
      <c r="E7" s="91"/>
      <c r="F7" s="91"/>
      <c r="G7" s="91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3" t="s">
        <v>90</v>
      </c>
      <c r="B1" s="93"/>
      <c r="C1" s="93"/>
      <c r="D1" s="93"/>
      <c r="E1" s="93"/>
      <c r="F1" s="93"/>
      <c r="G1" s="93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57" t="s">
        <v>91</v>
      </c>
      <c r="B3" s="58"/>
      <c r="C3" s="58"/>
      <c r="D3" s="58"/>
      <c r="E3" s="58"/>
      <c r="F3" s="58"/>
      <c r="G3" s="59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97" t="s">
        <v>58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f>+F5+1</f>
        <v>2022</v>
      </c>
    </row>
    <row r="6" spans="1:7" ht="32.25" x14ac:dyDescent="0.25">
      <c r="A6" s="98"/>
      <c r="B6" s="100"/>
      <c r="C6" s="100"/>
      <c r="D6" s="100"/>
      <c r="E6" s="100"/>
      <c r="F6" s="100"/>
      <c r="G6" s="20" t="s">
        <v>92</v>
      </c>
    </row>
    <row r="7" spans="1:7" x14ac:dyDescent="0.2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6" t="s">
        <v>113</v>
      </c>
      <c r="B39" s="96"/>
      <c r="C39" s="96"/>
      <c r="D39" s="96"/>
      <c r="E39" s="96"/>
      <c r="F39" s="96"/>
      <c r="G39" s="96"/>
    </row>
    <row r="40" spans="1:7" x14ac:dyDescent="0.25">
      <c r="A40" s="96" t="s">
        <v>114</v>
      </c>
      <c r="B40" s="96"/>
      <c r="C40" s="96"/>
      <c r="D40" s="96"/>
      <c r="E40" s="96"/>
      <c r="F40" s="96"/>
      <c r="G40" s="9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3" t="s">
        <v>115</v>
      </c>
      <c r="B1" s="93"/>
      <c r="C1" s="93"/>
      <c r="D1" s="93"/>
      <c r="E1" s="93"/>
      <c r="F1" s="93"/>
      <c r="G1" s="93"/>
    </row>
    <row r="2" spans="1:7" x14ac:dyDescent="0.25">
      <c r="A2" s="68" t="e">
        <f>#REF!</f>
        <v>#REF!</v>
      </c>
      <c r="B2" s="69"/>
      <c r="C2" s="69"/>
      <c r="D2" s="69"/>
      <c r="E2" s="69"/>
      <c r="F2" s="69"/>
      <c r="G2" s="70"/>
    </row>
    <row r="3" spans="1:7" x14ac:dyDescent="0.25">
      <c r="A3" s="57" t="s">
        <v>116</v>
      </c>
      <c r="B3" s="58"/>
      <c r="C3" s="58"/>
      <c r="D3" s="58"/>
      <c r="E3" s="58"/>
      <c r="F3" s="58"/>
      <c r="G3" s="59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101" t="s">
        <v>76</v>
      </c>
      <c r="B5" s="99">
        <v>2017</v>
      </c>
      <c r="C5" s="99">
        <f>+B5+1</f>
        <v>2018</v>
      </c>
      <c r="D5" s="99">
        <f>+C5+1</f>
        <v>2019</v>
      </c>
      <c r="E5" s="99">
        <f>+D5+1</f>
        <v>2020</v>
      </c>
      <c r="F5" s="99">
        <f>+E5+1</f>
        <v>2021</v>
      </c>
      <c r="G5" s="19">
        <v>2022</v>
      </c>
    </row>
    <row r="6" spans="1:7" ht="48.75" customHeight="1" x14ac:dyDescent="0.25">
      <c r="A6" s="102"/>
      <c r="B6" s="100"/>
      <c r="C6" s="100"/>
      <c r="D6" s="100"/>
      <c r="E6" s="100"/>
      <c r="F6" s="100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6" t="s">
        <v>113</v>
      </c>
      <c r="B32" s="96"/>
      <c r="C32" s="96"/>
      <c r="D32" s="96"/>
      <c r="E32" s="96"/>
      <c r="F32" s="96"/>
      <c r="G32" s="96"/>
    </row>
    <row r="33" spans="1:7" x14ac:dyDescent="0.25">
      <c r="A33" s="96" t="s">
        <v>114</v>
      </c>
      <c r="B33" s="96"/>
      <c r="C33" s="96"/>
      <c r="D33" s="96"/>
      <c r="E33" s="96"/>
      <c r="F33" s="96"/>
      <c r="G33" s="9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103" t="s">
        <v>119</v>
      </c>
      <c r="B1" s="103"/>
      <c r="C1" s="103"/>
      <c r="D1" s="103"/>
      <c r="E1" s="103"/>
      <c r="F1" s="103"/>
    </row>
    <row r="2" spans="1:6" ht="20.100000000000001" customHeight="1" x14ac:dyDescent="0.25">
      <c r="A2" s="56" t="e">
        <f>#REF!</f>
        <v>#REF!</v>
      </c>
      <c r="B2" s="74"/>
      <c r="C2" s="74"/>
      <c r="D2" s="74"/>
      <c r="E2" s="74"/>
      <c r="F2" s="75"/>
    </row>
    <row r="3" spans="1:6" ht="29.25" customHeight="1" x14ac:dyDescent="0.25">
      <c r="A3" s="76" t="s">
        <v>120</v>
      </c>
      <c r="B3" s="77"/>
      <c r="C3" s="77"/>
      <c r="D3" s="77"/>
      <c r="E3" s="77"/>
      <c r="F3" s="78"/>
    </row>
    <row r="4" spans="1:6" ht="35.25" customHeight="1" x14ac:dyDescent="0.25">
      <c r="A4" s="64"/>
      <c r="B4" s="64" t="s">
        <v>121</v>
      </c>
      <c r="C4" s="64" t="s">
        <v>122</v>
      </c>
      <c r="D4" s="64" t="s">
        <v>123</v>
      </c>
      <c r="E4" s="64" t="s">
        <v>124</v>
      </c>
      <c r="F4" s="64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2" t="s">
        <v>127</v>
      </c>
      <c r="B6" s="33"/>
      <c r="C6" s="33"/>
      <c r="D6" s="33"/>
      <c r="E6" s="33"/>
      <c r="F6" s="33"/>
    </row>
    <row r="7" spans="1:6" ht="15" x14ac:dyDescent="0.25">
      <c r="A7" s="32" t="s">
        <v>128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2" t="s">
        <v>130</v>
      </c>
      <c r="B10" s="33"/>
      <c r="C10" s="33"/>
      <c r="D10" s="33"/>
      <c r="E10" s="33"/>
      <c r="F10" s="33"/>
    </row>
    <row r="11" spans="1:6" ht="15" x14ac:dyDescent="0.25">
      <c r="A11" s="48" t="s">
        <v>131</v>
      </c>
      <c r="B11" s="33"/>
      <c r="C11" s="33"/>
      <c r="D11" s="33"/>
      <c r="E11" s="33"/>
      <c r="F11" s="33"/>
    </row>
    <row r="12" spans="1:6" ht="15" x14ac:dyDescent="0.25">
      <c r="A12" s="48" t="s">
        <v>132</v>
      </c>
      <c r="B12" s="33"/>
      <c r="C12" s="33"/>
      <c r="D12" s="33"/>
      <c r="E12" s="33"/>
      <c r="F12" s="33"/>
    </row>
    <row r="13" spans="1:6" ht="15" x14ac:dyDescent="0.25">
      <c r="A13" s="48" t="s">
        <v>133</v>
      </c>
      <c r="B13" s="33"/>
      <c r="C13" s="33"/>
      <c r="D13" s="33"/>
      <c r="E13" s="33"/>
      <c r="F13" s="33"/>
    </row>
    <row r="14" spans="1:6" ht="15" x14ac:dyDescent="0.25">
      <c r="A14" s="32" t="s">
        <v>134</v>
      </c>
      <c r="B14" s="33"/>
      <c r="C14" s="33"/>
      <c r="D14" s="33"/>
      <c r="E14" s="33"/>
      <c r="F14" s="33"/>
    </row>
    <row r="15" spans="1:6" ht="15" x14ac:dyDescent="0.25">
      <c r="A15" s="48" t="s">
        <v>131</v>
      </c>
      <c r="B15" s="33"/>
      <c r="C15" s="33"/>
      <c r="D15" s="33"/>
      <c r="E15" s="33"/>
      <c r="F15" s="33"/>
    </row>
    <row r="16" spans="1:6" ht="15" x14ac:dyDescent="0.25">
      <c r="A16" s="48" t="s">
        <v>132</v>
      </c>
      <c r="B16" s="33"/>
      <c r="C16" s="33"/>
      <c r="D16" s="33"/>
      <c r="E16" s="33"/>
      <c r="F16" s="33"/>
    </row>
    <row r="17" spans="1:6" ht="15" x14ac:dyDescent="0.25">
      <c r="A17" s="48" t="s">
        <v>133</v>
      </c>
      <c r="B17" s="33"/>
      <c r="C17" s="33"/>
      <c r="D17" s="33"/>
      <c r="E17" s="33"/>
      <c r="F17" s="33"/>
    </row>
    <row r="18" spans="1:6" ht="15" x14ac:dyDescent="0.25">
      <c r="A18" s="32" t="s">
        <v>135</v>
      </c>
      <c r="B18" s="65"/>
      <c r="C18" s="33"/>
      <c r="D18" s="33"/>
      <c r="E18" s="33"/>
      <c r="F18" s="33"/>
    </row>
    <row r="19" spans="1:6" ht="15" x14ac:dyDescent="0.25">
      <c r="A19" s="32" t="s">
        <v>136</v>
      </c>
      <c r="B19" s="33"/>
      <c r="C19" s="33"/>
      <c r="D19" s="33"/>
      <c r="E19" s="33"/>
      <c r="F19" s="33"/>
    </row>
    <row r="20" spans="1:6" ht="30" x14ac:dyDescent="0.25">
      <c r="A20" s="32" t="s">
        <v>137</v>
      </c>
      <c r="B20" s="66"/>
      <c r="C20" s="66"/>
      <c r="D20" s="66"/>
      <c r="E20" s="66"/>
      <c r="F20" s="66"/>
    </row>
    <row r="21" spans="1:6" ht="30" x14ac:dyDescent="0.25">
      <c r="A21" s="32" t="s">
        <v>138</v>
      </c>
      <c r="B21" s="66"/>
      <c r="C21" s="66"/>
      <c r="D21" s="66"/>
      <c r="E21" s="66"/>
      <c r="F21" s="66"/>
    </row>
    <row r="22" spans="1:6" ht="30" x14ac:dyDescent="0.25">
      <c r="A22" s="32" t="s">
        <v>139</v>
      </c>
      <c r="B22" s="66"/>
      <c r="C22" s="66"/>
      <c r="D22" s="66"/>
      <c r="E22" s="66"/>
      <c r="F22" s="66"/>
    </row>
    <row r="23" spans="1:6" ht="15" x14ac:dyDescent="0.25">
      <c r="A23" s="32" t="s">
        <v>140</v>
      </c>
      <c r="B23" s="66"/>
      <c r="C23" s="66"/>
      <c r="D23" s="66"/>
      <c r="E23" s="66"/>
      <c r="F23" s="66"/>
    </row>
    <row r="24" spans="1:6" ht="15" x14ac:dyDescent="0.25">
      <c r="A24" s="32" t="s">
        <v>141</v>
      </c>
      <c r="B24" s="67"/>
      <c r="C24" s="33"/>
      <c r="D24" s="33"/>
      <c r="E24" s="33"/>
      <c r="F24" s="33"/>
    </row>
    <row r="25" spans="1:6" ht="15" x14ac:dyDescent="0.25">
      <c r="A25" s="32" t="s">
        <v>142</v>
      </c>
      <c r="B25" s="67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2" t="s">
        <v>144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2" t="s">
        <v>130</v>
      </c>
      <c r="B31" s="33"/>
      <c r="C31" s="33"/>
      <c r="D31" s="33"/>
      <c r="E31" s="33"/>
      <c r="F31" s="33"/>
    </row>
    <row r="32" spans="1:6" ht="15" x14ac:dyDescent="0.25">
      <c r="A32" s="32" t="s">
        <v>134</v>
      </c>
      <c r="B32" s="33"/>
      <c r="C32" s="33"/>
      <c r="D32" s="33"/>
      <c r="E32" s="33"/>
      <c r="F32" s="33"/>
    </row>
    <row r="33" spans="1:6" ht="15" x14ac:dyDescent="0.25">
      <c r="A33" s="32" t="s">
        <v>146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2" t="s">
        <v>148</v>
      </c>
      <c r="B36" s="33"/>
      <c r="C36" s="33"/>
      <c r="D36" s="33"/>
      <c r="E36" s="33"/>
      <c r="F36" s="33"/>
    </row>
    <row r="37" spans="1:6" ht="15" x14ac:dyDescent="0.25">
      <c r="A37" s="32" t="s">
        <v>149</v>
      </c>
      <c r="B37" s="33"/>
      <c r="C37" s="33"/>
      <c r="D37" s="33"/>
      <c r="E37" s="33"/>
      <c r="F37" s="33"/>
    </row>
    <row r="38" spans="1:6" ht="15" x14ac:dyDescent="0.25">
      <c r="A38" s="32" t="s">
        <v>150</v>
      </c>
      <c r="B38" s="67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2" t="s">
        <v>153</v>
      </c>
      <c r="B43" s="33"/>
      <c r="C43" s="33"/>
      <c r="D43" s="33"/>
      <c r="E43" s="33"/>
      <c r="F43" s="33"/>
    </row>
    <row r="44" spans="1:6" ht="15" x14ac:dyDescent="0.25">
      <c r="A44" s="32" t="s">
        <v>154</v>
      </c>
      <c r="B44" s="33"/>
      <c r="C44" s="33"/>
      <c r="D44" s="33"/>
      <c r="E44" s="33"/>
      <c r="F44" s="33"/>
    </row>
    <row r="45" spans="1:6" ht="15" x14ac:dyDescent="0.25">
      <c r="A45" s="32" t="s">
        <v>155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2" t="s">
        <v>154</v>
      </c>
      <c r="B48" s="66"/>
      <c r="C48" s="66"/>
      <c r="D48" s="66"/>
      <c r="E48" s="66"/>
      <c r="F48" s="66"/>
    </row>
    <row r="49" spans="1:6" ht="15" x14ac:dyDescent="0.25">
      <c r="A49" s="32" t="s">
        <v>155</v>
      </c>
      <c r="B49" s="66"/>
      <c r="C49" s="66"/>
      <c r="D49" s="66"/>
      <c r="E49" s="66"/>
      <c r="F49" s="66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2" t="s">
        <v>154</v>
      </c>
      <c r="B52" s="33"/>
      <c r="C52" s="33"/>
      <c r="D52" s="33"/>
      <c r="E52" s="33"/>
      <c r="F52" s="33"/>
    </row>
    <row r="53" spans="1:6" ht="15" x14ac:dyDescent="0.25">
      <c r="A53" s="32" t="s">
        <v>155</v>
      </c>
      <c r="B53" s="33"/>
      <c r="C53" s="33"/>
      <c r="D53" s="33"/>
      <c r="E53" s="33"/>
      <c r="F53" s="33"/>
    </row>
    <row r="54" spans="1:6" ht="15" x14ac:dyDescent="0.25">
      <c r="A54" s="32" t="s">
        <v>158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162</v>
      </c>
      <c r="B62" s="67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165</v>
      </c>
      <c r="B66" s="33"/>
      <c r="C66" s="33"/>
      <c r="D66" s="33"/>
      <c r="E66" s="33"/>
      <c r="F66" s="33"/>
    </row>
    <row r="67" spans="1:6" ht="20.100000000000001" customHeight="1" x14ac:dyDescent="0.25">
      <c r="A67" s="63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14D68-3115-457F-89F0-2F9FE62F8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aa8a68a-ab09-4ac8-a697-fdce915bc567"/>
    <ds:schemaRef ds:uri="0c865bf4-0f22-4e4d-b041-7b0c1657e5a8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2024-02-28T16:37:45Z</cp:lastPrinted>
  <dcterms:created xsi:type="dcterms:W3CDTF">2023-03-16T22:14:51Z</dcterms:created>
  <dcterms:modified xsi:type="dcterms:W3CDTF">2024-02-28T16:37:49Z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