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INF FINANCIERA\3. 3ERT 2023\DIGITALES\"/>
    </mc:Choice>
  </mc:AlternateContent>
  <bookViews>
    <workbookView xWindow="0" yWindow="0" windowWidth="11400" windowHeight="1210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G6" i="1"/>
  <c r="F6" i="1"/>
  <c r="E6" i="1"/>
  <c r="D22" i="1" l="1"/>
  <c r="G22" i="1" s="1"/>
  <c r="D21" i="1"/>
  <c r="G21" i="1" s="1"/>
  <c r="D20" i="1"/>
  <c r="G20" i="1" s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D10" i="1" s="1"/>
  <c r="F10" i="1"/>
  <c r="E10" i="1"/>
  <c r="C10" i="1"/>
  <c r="B10" i="1"/>
  <c r="G19" i="1" l="1"/>
  <c r="D19" i="1"/>
  <c r="G11" i="1"/>
  <c r="G10" i="1" s="1"/>
  <c r="C37" i="1" l="1"/>
  <c r="D37" i="1"/>
  <c r="E37" i="1"/>
  <c r="F37" i="1"/>
  <c r="G37" i="1"/>
  <c r="B37" i="1"/>
  <c r="D35" i="1"/>
  <c r="G35" i="1" s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G27" i="1"/>
  <c r="D27" i="1"/>
  <c r="F26" i="1"/>
  <c r="E26" i="1"/>
  <c r="C26" i="1"/>
  <c r="B26" i="1"/>
  <c r="G25" i="1"/>
  <c r="D25" i="1"/>
  <c r="D24" i="1"/>
  <c r="G24" i="1" s="1"/>
  <c r="G23" i="1" s="1"/>
  <c r="F23" i="1"/>
  <c r="E23" i="1"/>
  <c r="D23" i="1"/>
  <c r="C23" i="1"/>
  <c r="B23" i="1"/>
  <c r="D9" i="1"/>
  <c r="G9" i="1" s="1"/>
  <c r="D8" i="1"/>
  <c r="G8" i="1" s="1"/>
  <c r="G7" i="1" s="1"/>
  <c r="F7" i="1"/>
  <c r="E7" i="1"/>
  <c r="C7" i="1"/>
  <c r="B7" i="1"/>
  <c r="G26" i="1" l="1"/>
  <c r="D26" i="1"/>
  <c r="D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<sst xmlns="http://schemas.openxmlformats.org/spreadsheetml/2006/main" count="43" uniqueCount="43">
  <si>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</si>
  <si>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</si>
  <si>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</si>
  <si>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</si>
  <si>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</si>
  <si>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</si>
  <si>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</si>
  <si>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</si>
  <si>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</si>
  <si>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</si>
  <si>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</si>
  <si>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</si>
  <si>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</si>
  <si>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</si>
  <si>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</si>
  <si>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</si>
  <si>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</si>
  <si>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</si>
  <si>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</si>
  <si>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</si>
  <si>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</si>
  <si>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</si>
  <si>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</si>
  <si>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</si>
  <si>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</si>
  <si>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</si>
  <si>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</si>
  <si>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</si>
  <si>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</si>
  <si>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</si>
  <si>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</si>
  <si>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</si>
  <si>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</si>
  <si>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</si>
  <si>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</si>
  <si>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</si>
  <si>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</si>
  <si>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</si>
  <si>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</si>
  <si>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</si>
  <si>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</si>
  <si>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Apaseo el Grande, Guanajuato
Gasto por Categoría Programática
Del 1 de Enero al 30 de Septiembre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</si>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</sst>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4" fontId="7" fillId="0" borderId="14" xfId="0" applyNumberFormat="1" applyFont="1" applyFill="1" applyBorder="1" applyAlignment="1" applyProtection="1">
      <alignment horizontal="right"/>
      <protection locked="0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B37" sqref="B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5" customHeight="1" x14ac:dyDescent="0.2">
      <c r="A2" s="12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5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20">
        <f t="shared" ref="B6:D6" si="0">B7+B10+B19+B23+B26+B31</f>
        <v>365503763.34000003</v>
      </c>
      <c r="C6" s="20">
        <f t="shared" si="0"/>
        <v>254186278.47</v>
      </c>
      <c r="D6" s="20">
        <f t="shared" si="0"/>
        <v>619690041.80999994</v>
      </c>
      <c r="E6" s="20">
        <f>E7+E10+E19+E23+E26+E31</f>
        <v>275257551.40999997</v>
      </c>
      <c r="F6" s="20">
        <f>F7+F10+F19+F23+F26+F31</f>
        <v>269076653.35000002</v>
      </c>
      <c r="G6" s="20">
        <f>G7+G10+G19+G23+G26+G31</f>
        <v>344432490.40000004</v>
      </c>
    </row>
    <row r="7" spans="1:7" x14ac:dyDescent="0.2">
      <c r="A7" s="17" t="s">
        <v>11</v>
      </c>
      <c r="B7" s="21">
        <f>SUM(B8:B9)</f>
        <v>0</v>
      </c>
      <c r="C7" s="21">
        <f>SUM(C8:C9)</f>
        <v>0</v>
      </c>
      <c r="D7" s="21">
        <f t="shared" ref="D7:G7" si="1">SUM(D8:D9)</f>
        <v>0</v>
      </c>
      <c r="E7" s="21">
        <f t="shared" si="1"/>
        <v>0</v>
      </c>
      <c r="F7" s="21">
        <f t="shared" si="1"/>
        <v>0</v>
      </c>
      <c r="G7" s="21">
        <f t="shared" si="1"/>
        <v>0</v>
      </c>
    </row>
    <row r="8" spans="1:7" x14ac:dyDescent="0.2">
      <c r="A8" s="18" t="s">
        <v>12</v>
      </c>
      <c r="B8" s="22">
        <v>0</v>
      </c>
      <c r="C8" s="22">
        <v>0</v>
      </c>
      <c r="D8" s="22">
        <f>B8+C8</f>
        <v>0</v>
      </c>
      <c r="E8" s="22">
        <v>0</v>
      </c>
      <c r="F8" s="22">
        <v>0</v>
      </c>
      <c r="G8" s="22">
        <f>D8-E8</f>
        <v>0</v>
      </c>
    </row>
    <row r="9" spans="1:7" x14ac:dyDescent="0.2">
      <c r="A9" s="18" t="s">
        <v>13</v>
      </c>
      <c r="B9" s="22">
        <v>0</v>
      </c>
      <c r="C9" s="22">
        <v>0</v>
      </c>
      <c r="D9" s="22">
        <f>B9+C9</f>
        <v>0</v>
      </c>
      <c r="E9" s="22">
        <v>0</v>
      </c>
      <c r="F9" s="22">
        <v>0</v>
      </c>
      <c r="G9" s="22">
        <f>D9-E9</f>
        <v>0</v>
      </c>
    </row>
    <row r="10" spans="1:7" x14ac:dyDescent="0.2">
      <c r="A10" s="17" t="s">
        <v>14</v>
      </c>
      <c r="B10" s="21">
        <f>SUM(B11:B18)</f>
        <v>311870605.45000005</v>
      </c>
      <c r="C10" s="21">
        <f>SUM(C11:C18)</f>
        <v>241126163.44</v>
      </c>
      <c r="D10" s="21">
        <f t="shared" ref="D10:G10" si="2">SUM(D11:D18)</f>
        <v>552996768.88999999</v>
      </c>
      <c r="E10" s="21">
        <f t="shared" si="2"/>
        <v>232235915.33999997</v>
      </c>
      <c r="F10" s="21">
        <f t="shared" si="2"/>
        <v>226841036.31</v>
      </c>
      <c r="G10" s="21">
        <f t="shared" si="2"/>
        <v>320760853.55000001</v>
      </c>
    </row>
    <row r="11" spans="1:7" x14ac:dyDescent="0.2">
      <c r="A11" s="18" t="s">
        <v>15</v>
      </c>
      <c r="B11" s="22">
        <v>271946643.69</v>
      </c>
      <c r="C11" s="22">
        <v>25199340.670000002</v>
      </c>
      <c r="D11" s="22">
        <f t="shared" ref="D11:D18" si="3">B11+C11</f>
        <v>297145984.36000001</v>
      </c>
      <c r="E11" s="22">
        <v>170509789.44999999</v>
      </c>
      <c r="F11" s="22">
        <v>167525814.58000001</v>
      </c>
      <c r="G11" s="22">
        <f t="shared" ref="G11:G18" si="4">D11-E11</f>
        <v>126636194.91000003</v>
      </c>
    </row>
    <row r="12" spans="1:7" x14ac:dyDescent="0.2">
      <c r="A12" s="18" t="s">
        <v>16</v>
      </c>
      <c r="B12" s="22">
        <v>0</v>
      </c>
      <c r="C12" s="22">
        <v>0</v>
      </c>
      <c r="D12" s="22">
        <f t="shared" si="3"/>
        <v>0</v>
      </c>
      <c r="E12" s="22">
        <v>0</v>
      </c>
      <c r="F12" s="22">
        <v>0</v>
      </c>
      <c r="G12" s="22">
        <f t="shared" si="4"/>
        <v>0</v>
      </c>
    </row>
    <row r="13" spans="1:7" x14ac:dyDescent="0.2">
      <c r="A13" s="18" t="s">
        <v>17</v>
      </c>
      <c r="B13" s="22">
        <v>210000</v>
      </c>
      <c r="C13" s="22">
        <v>120000</v>
      </c>
      <c r="D13" s="22">
        <f t="shared" si="3"/>
        <v>330000</v>
      </c>
      <c r="E13" s="22">
        <v>19584231.800000001</v>
      </c>
      <c r="F13" s="22">
        <v>17923327.640000001</v>
      </c>
      <c r="G13" s="22">
        <f t="shared" si="4"/>
        <v>-19254231.800000001</v>
      </c>
    </row>
    <row r="14" spans="1:7" x14ac:dyDescent="0.2">
      <c r="A14" s="18" t="s">
        <v>18</v>
      </c>
      <c r="B14" s="22">
        <v>0</v>
      </c>
      <c r="C14" s="22">
        <v>0</v>
      </c>
      <c r="D14" s="22">
        <f t="shared" si="3"/>
        <v>0</v>
      </c>
      <c r="E14" s="22">
        <v>0</v>
      </c>
      <c r="F14" s="22">
        <v>0</v>
      </c>
      <c r="G14" s="22">
        <f t="shared" si="4"/>
        <v>0</v>
      </c>
    </row>
    <row r="15" spans="1:7" x14ac:dyDescent="0.2">
      <c r="A15" s="18" t="s">
        <v>19</v>
      </c>
      <c r="B15" s="22">
        <v>4411022.41</v>
      </c>
      <c r="C15" s="22">
        <v>130425.98</v>
      </c>
      <c r="D15" s="22">
        <f t="shared" si="3"/>
        <v>4541448.3900000006</v>
      </c>
      <c r="E15" s="22">
        <v>2654770.42</v>
      </c>
      <c r="F15" s="22">
        <v>2654770.42</v>
      </c>
      <c r="G15" s="22">
        <f t="shared" si="4"/>
        <v>1886677.9700000007</v>
      </c>
    </row>
    <row r="16" spans="1:7" x14ac:dyDescent="0.2">
      <c r="A16" s="18" t="s">
        <v>20</v>
      </c>
      <c r="B16" s="22">
        <v>0</v>
      </c>
      <c r="C16" s="22">
        <v>0</v>
      </c>
      <c r="D16" s="22">
        <f t="shared" si="3"/>
        <v>0</v>
      </c>
      <c r="E16" s="22">
        <v>0</v>
      </c>
      <c r="F16" s="22">
        <v>0</v>
      </c>
      <c r="G16" s="22">
        <f t="shared" si="4"/>
        <v>0</v>
      </c>
    </row>
    <row r="17" spans="1:7" x14ac:dyDescent="0.2">
      <c r="A17" s="18" t="s">
        <v>21</v>
      </c>
      <c r="B17" s="22">
        <v>1512000</v>
      </c>
      <c r="C17" s="22">
        <v>-118000</v>
      </c>
      <c r="D17" s="22">
        <f t="shared" si="3"/>
        <v>1394000</v>
      </c>
      <c r="E17" s="22">
        <v>3828</v>
      </c>
      <c r="F17" s="22">
        <v>3828</v>
      </c>
      <c r="G17" s="22">
        <f t="shared" si="4"/>
        <v>1390172</v>
      </c>
    </row>
    <row r="18" spans="1:7" x14ac:dyDescent="0.2">
      <c r="A18" s="18" t="s">
        <v>22</v>
      </c>
      <c r="B18" s="22">
        <v>33790939.350000001</v>
      </c>
      <c r="C18" s="22">
        <v>215794396.78999999</v>
      </c>
      <c r="D18" s="22">
        <f t="shared" si="3"/>
        <v>249585336.13999999</v>
      </c>
      <c r="E18" s="22">
        <v>39483295.670000002</v>
      </c>
      <c r="F18" s="22">
        <v>38733295.670000002</v>
      </c>
      <c r="G18" s="22">
        <f t="shared" si="4"/>
        <v>210102040.46999997</v>
      </c>
    </row>
    <row r="19" spans="1:7" x14ac:dyDescent="0.2">
      <c r="A19" s="17" t="s">
        <v>23</v>
      </c>
      <c r="B19" s="21">
        <f>SUM(B20:B22)</f>
        <v>53633157.890000001</v>
      </c>
      <c r="C19" s="21">
        <f>SUM(C20:C22)</f>
        <v>13060115.030000001</v>
      </c>
      <c r="D19" s="21">
        <f t="shared" ref="D19:G19" si="5">SUM(D20:D22)</f>
        <v>66693272.920000002</v>
      </c>
      <c r="E19" s="21">
        <f t="shared" si="5"/>
        <v>43021636.07</v>
      </c>
      <c r="F19" s="21">
        <f t="shared" si="5"/>
        <v>42235617.039999999</v>
      </c>
      <c r="G19" s="21">
        <f t="shared" si="5"/>
        <v>23671636.850000001</v>
      </c>
    </row>
    <row r="20" spans="1:7" x14ac:dyDescent="0.2">
      <c r="A20" s="18" t="s">
        <v>24</v>
      </c>
      <c r="B20" s="22">
        <v>48669655.789999999</v>
      </c>
      <c r="C20" s="22">
        <v>12662288.960000001</v>
      </c>
      <c r="D20" s="22">
        <f t="shared" ref="D20:D22" si="6">B20+C20</f>
        <v>61331944.75</v>
      </c>
      <c r="E20" s="22">
        <v>39963126.859999999</v>
      </c>
      <c r="F20" s="22">
        <v>39177107.829999998</v>
      </c>
      <c r="G20" s="22">
        <f t="shared" ref="G20:G22" si="7">D20-E20</f>
        <v>21368817.890000001</v>
      </c>
    </row>
    <row r="21" spans="1:7" x14ac:dyDescent="0.2">
      <c r="A21" s="18" t="s">
        <v>25</v>
      </c>
      <c r="B21" s="22">
        <v>4963502.0999999996</v>
      </c>
      <c r="C21" s="22">
        <v>397826.07</v>
      </c>
      <c r="D21" s="22">
        <f t="shared" si="6"/>
        <v>5361328.17</v>
      </c>
      <c r="E21" s="22">
        <v>3058509.21</v>
      </c>
      <c r="F21" s="22">
        <v>3058509.21</v>
      </c>
      <c r="G21" s="22">
        <f t="shared" si="7"/>
        <v>2302818.96</v>
      </c>
    </row>
    <row r="22" spans="1:7" x14ac:dyDescent="0.2">
      <c r="A22" s="18" t="s">
        <v>26</v>
      </c>
      <c r="B22" s="22">
        <v>0</v>
      </c>
      <c r="C22" s="22">
        <v>0</v>
      </c>
      <c r="D22" s="22">
        <f t="shared" si="6"/>
        <v>0</v>
      </c>
      <c r="E22" s="22">
        <v>0</v>
      </c>
      <c r="F22" s="22">
        <v>0</v>
      </c>
      <c r="G22" s="22">
        <f t="shared" si="7"/>
        <v>0</v>
      </c>
    </row>
    <row r="23" spans="1:7" x14ac:dyDescent="0.2">
      <c r="A23" s="17" t="s">
        <v>27</v>
      </c>
      <c r="B23" s="21">
        <f>SUM(B24:B25)</f>
        <v>0</v>
      </c>
      <c r="C23" s="21">
        <f>SUM(C24:C25)</f>
        <v>0</v>
      </c>
      <c r="D23" s="21">
        <f t="shared" ref="D23:G23" si="8">SUM(D24:D25)</f>
        <v>0</v>
      </c>
      <c r="E23" s="21">
        <f t="shared" si="8"/>
        <v>0</v>
      </c>
      <c r="F23" s="21">
        <f t="shared" si="8"/>
        <v>0</v>
      </c>
      <c r="G23" s="21">
        <f t="shared" si="8"/>
        <v>0</v>
      </c>
    </row>
    <row r="24" spans="1:7" x14ac:dyDescent="0.2">
      <c r="A24" s="18" t="s">
        <v>28</v>
      </c>
      <c r="B24" s="22">
        <v>0</v>
      </c>
      <c r="C24" s="22">
        <v>0</v>
      </c>
      <c r="D24" s="22">
        <f t="shared" ref="D24:D25" si="9">B24+C24</f>
        <v>0</v>
      </c>
      <c r="E24" s="22">
        <v>0</v>
      </c>
      <c r="F24" s="22">
        <v>0</v>
      </c>
      <c r="G24" s="22">
        <f t="shared" ref="G24:G25" si="10">D24-E24</f>
        <v>0</v>
      </c>
    </row>
    <row r="25" spans="1:7" x14ac:dyDescent="0.2">
      <c r="A25" s="18" t="s">
        <v>29</v>
      </c>
      <c r="B25" s="22">
        <v>0</v>
      </c>
      <c r="C25" s="22">
        <v>0</v>
      </c>
      <c r="D25" s="22">
        <f t="shared" si="9"/>
        <v>0</v>
      </c>
      <c r="E25" s="22">
        <v>0</v>
      </c>
      <c r="F25" s="22">
        <v>0</v>
      </c>
      <c r="G25" s="22">
        <f t="shared" si="10"/>
        <v>0</v>
      </c>
    </row>
    <row r="26" spans="1:7" x14ac:dyDescent="0.2">
      <c r="A26" s="17" t="s">
        <v>30</v>
      </c>
      <c r="B26" s="21">
        <f>SUM(B27:B30)</f>
        <v>0</v>
      </c>
      <c r="C26" s="21">
        <f>SUM(C27:C30)</f>
        <v>0</v>
      </c>
      <c r="D26" s="21">
        <f t="shared" ref="D26:G26" si="11">SUM(D27:D30)</f>
        <v>0</v>
      </c>
      <c r="E26" s="21">
        <f t="shared" si="11"/>
        <v>0</v>
      </c>
      <c r="F26" s="21">
        <f t="shared" si="11"/>
        <v>0</v>
      </c>
      <c r="G26" s="21">
        <f t="shared" si="11"/>
        <v>0</v>
      </c>
    </row>
    <row r="27" spans="1:7" x14ac:dyDescent="0.2">
      <c r="A27" s="18" t="s">
        <v>31</v>
      </c>
      <c r="B27" s="22">
        <v>0</v>
      </c>
      <c r="C27" s="22">
        <v>0</v>
      </c>
      <c r="D27" s="22">
        <f t="shared" ref="D27:D30" si="12">B27+C27</f>
        <v>0</v>
      </c>
      <c r="E27" s="22">
        <v>0</v>
      </c>
      <c r="F27" s="22">
        <v>0</v>
      </c>
      <c r="G27" s="22">
        <f t="shared" ref="G27:G30" si="13">D27-E27</f>
        <v>0</v>
      </c>
    </row>
    <row r="28" spans="1:7" x14ac:dyDescent="0.2">
      <c r="A28" s="18" t="s">
        <v>32</v>
      </c>
      <c r="B28" s="22">
        <v>0</v>
      </c>
      <c r="C28" s="22">
        <v>0</v>
      </c>
      <c r="D28" s="22">
        <f t="shared" si="12"/>
        <v>0</v>
      </c>
      <c r="E28" s="22">
        <v>0</v>
      </c>
      <c r="F28" s="22">
        <v>0</v>
      </c>
      <c r="G28" s="22">
        <f t="shared" si="13"/>
        <v>0</v>
      </c>
    </row>
    <row r="29" spans="1:7" x14ac:dyDescent="0.2">
      <c r="A29" s="18" t="s">
        <v>33</v>
      </c>
      <c r="B29" s="22">
        <v>0</v>
      </c>
      <c r="C29" s="22">
        <v>0</v>
      </c>
      <c r="D29" s="22">
        <f t="shared" si="12"/>
        <v>0</v>
      </c>
      <c r="E29" s="22">
        <v>0</v>
      </c>
      <c r="F29" s="22">
        <v>0</v>
      </c>
      <c r="G29" s="22">
        <f t="shared" si="13"/>
        <v>0</v>
      </c>
    </row>
    <row r="30" spans="1:7" x14ac:dyDescent="0.2">
      <c r="A30" s="18" t="s">
        <v>34</v>
      </c>
      <c r="B30" s="22">
        <v>0</v>
      </c>
      <c r="C30" s="22">
        <v>0</v>
      </c>
      <c r="D30" s="22">
        <f t="shared" si="12"/>
        <v>0</v>
      </c>
      <c r="E30" s="22">
        <v>0</v>
      </c>
      <c r="F30" s="22">
        <v>0</v>
      </c>
      <c r="G30" s="22">
        <f t="shared" si="13"/>
        <v>0</v>
      </c>
    </row>
    <row r="31" spans="1:7" x14ac:dyDescent="0.2">
      <c r="A31" s="17" t="s">
        <v>35</v>
      </c>
      <c r="B31" s="21">
        <f>SUM(B32)</f>
        <v>0</v>
      </c>
      <c r="C31" s="21">
        <f t="shared" ref="C31:G31" si="14">SUM(C32)</f>
        <v>0</v>
      </c>
      <c r="D31" s="21">
        <f t="shared" si="14"/>
        <v>0</v>
      </c>
      <c r="E31" s="21">
        <f t="shared" si="14"/>
        <v>0</v>
      </c>
      <c r="F31" s="21">
        <f t="shared" si="14"/>
        <v>0</v>
      </c>
      <c r="G31" s="21">
        <f t="shared" si="14"/>
        <v>0</v>
      </c>
    </row>
    <row r="32" spans="1:7" x14ac:dyDescent="0.2">
      <c r="A32" s="18" t="s">
        <v>36</v>
      </c>
      <c r="B32" s="22">
        <v>0</v>
      </c>
      <c r="C32" s="22">
        <v>0</v>
      </c>
      <c r="D32" s="22">
        <f t="shared" ref="D32:D35" si="15">B32+C32</f>
        <v>0</v>
      </c>
      <c r="E32" s="22">
        <v>0</v>
      </c>
      <c r="F32" s="22">
        <v>0</v>
      </c>
      <c r="G32" s="22">
        <f t="shared" ref="G32:G35" si="16">D32-E32</f>
        <v>0</v>
      </c>
    </row>
    <row r="33" spans="1:7" x14ac:dyDescent="0.2">
      <c r="A33" s="7" t="s">
        <v>37</v>
      </c>
      <c r="B33" s="21">
        <v>0</v>
      </c>
      <c r="C33" s="21">
        <v>0</v>
      </c>
      <c r="D33" s="21">
        <f t="shared" si="15"/>
        <v>0</v>
      </c>
      <c r="E33" s="21">
        <v>0</v>
      </c>
      <c r="F33" s="21">
        <v>0</v>
      </c>
      <c r="G33" s="21">
        <f t="shared" si="16"/>
        <v>0</v>
      </c>
    </row>
    <row r="34" spans="1:7" x14ac:dyDescent="0.2">
      <c r="A34" s="7" t="s">
        <v>38</v>
      </c>
      <c r="B34" s="21">
        <v>0</v>
      </c>
      <c r="C34" s="21">
        <v>0</v>
      </c>
      <c r="D34" s="21">
        <f t="shared" si="15"/>
        <v>0</v>
      </c>
      <c r="E34" s="21">
        <v>0</v>
      </c>
      <c r="F34" s="21">
        <v>0</v>
      </c>
      <c r="G34" s="21">
        <f t="shared" si="16"/>
        <v>0</v>
      </c>
    </row>
    <row r="35" spans="1:7" x14ac:dyDescent="0.2">
      <c r="A35" s="7" t="s">
        <v>39</v>
      </c>
      <c r="B35" s="21">
        <v>0</v>
      </c>
      <c r="C35" s="21">
        <v>0</v>
      </c>
      <c r="D35" s="21">
        <f t="shared" si="15"/>
        <v>0</v>
      </c>
      <c r="E35" s="21">
        <v>0</v>
      </c>
      <c r="F35" s="21">
        <v>0</v>
      </c>
      <c r="G35" s="21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3">
        <f>SUM(B7+B10+B19+B23+B26+B31+B33+B34+B35)</f>
        <v>365503763.34000003</v>
      </c>
      <c r="C37" s="23">
        <f t="shared" ref="C37:G37" si="17">SUM(C7+C10+C19+C23+C26+C31+C33+C34+C35)</f>
        <v>254186278.47</v>
      </c>
      <c r="D37" s="23">
        <f t="shared" si="17"/>
        <v>619690041.80999994</v>
      </c>
      <c r="E37" s="23">
        <f t="shared" si="17"/>
        <v>275257551.40999997</v>
      </c>
      <c r="F37" s="23">
        <f t="shared" si="17"/>
        <v>269076653.35000002</v>
      </c>
      <c r="G37" s="23">
        <f t="shared" si="17"/>
        <v>344432490.40000004</v>
      </c>
    </row>
    <row r="39" spans="1:7" x14ac:dyDescent="0.2">
      <c r="A39" s="19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:G36" name="Rango1_3"/>
    <protectedRange sqref="B4:G5" name="Rango1_2_2"/>
    <protectedRange sqref="A37" name="Rango1_1_2"/>
    <protectedRange sqref="A39" name="Rango1_1"/>
    <protectedRange sqref="B7:G9 B23:G35" name="Rango1_3_1"/>
    <protectedRange sqref="B6:G6" name="Rango1_2_2_1"/>
    <protectedRange sqref="B37:G37" name="Rango1_1_2_1"/>
    <protectedRange sqref="B10:G18" name="Rango1_3_2"/>
    <protectedRange sqref="B19:G22" name="Rango1_3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documentManagement/typ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2023-10-30T16:46:35Z</cp:lastPrinted>
  <dcterms:created xsi:type="dcterms:W3CDTF">2012-12-11T21:13:37Z</dcterms:created>
  <dcterms:modified xsi:type="dcterms:W3CDTF">2023-10-30T21:12:38Z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