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soreria\OneDrive\Escritorio\cuenta publica 2do trim 2023\"/>
    </mc:Choice>
  </mc:AlternateContent>
  <bookViews>
    <workbookView xWindow="0" yWindow="0" windowWidth="28800" windowHeight="12210"/>
  </bookViews>
  <sheets>
    <sheet name="IR" sheetId="5" r:id="rId1"/>
    <sheet name="Hoja1" sheetId="7" r:id="rId2"/>
    <sheet name="Instructivo_IR" sheetId="6"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6" i="5" l="1"/>
  <c r="N56" i="5"/>
  <c r="I60" i="5" l="1"/>
  <c r="F60" i="5" l="1"/>
  <c r="I88" i="7" l="1"/>
  <c r="H88" i="7"/>
  <c r="G88" i="7"/>
  <c r="F88" i="7"/>
  <c r="E88" i="7"/>
  <c r="B8" i="7"/>
  <c r="B9" i="7" s="1"/>
  <c r="B10" i="7" s="1"/>
  <c r="B11" i="7" s="1"/>
  <c r="B12" i="7" s="1"/>
  <c r="B13" i="7" s="1"/>
  <c r="B14" i="7" s="1"/>
  <c r="H60" i="5" l="1"/>
  <c r="G60" i="5" l="1"/>
  <c r="E60" i="5" l="1"/>
</calcChain>
</file>

<file path=xl/sharedStrings.xml><?xml version="1.0" encoding="utf-8"?>
<sst xmlns="http://schemas.openxmlformats.org/spreadsheetml/2006/main" count="624" uniqueCount="337">
  <si>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</si>
  <si>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</si>
  <si>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</si>
  <si>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</si>
  <si>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</si>
  <si>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</si>
  <si>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</si>
  <si>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</si>
  <si>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</si>
  <si>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</si>
  <si>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</si>
  <si>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</si>
  <si>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</si>
  <si>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</si>
  <si>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</si>
  <si>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</si>
  <si>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</si>
  <si>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</si>
  <si>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</si>
  <si>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</si>
  <si>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</si>
  <si>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</si>
  <si>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</si>
  <si>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</si>
  <si>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</si>
  <si>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</si>
  <si>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</si>
  <si>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</si>
  <si>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</si>
  <si>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</si>
  <si>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</si>
  <si>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</si>
  <si>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</si>
  <si>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</si>
  <si>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</si>
  <si>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</si>
  <si>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</si>
  <si>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</si>
  <si>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</si>
  <si>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</si>
  <si>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</si>
  <si>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</si>
  <si>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DESARROLLO URBANO</t>
  </si>
  <si>
    <t>3111  Gobierno Municipal</t>
  </si>
  <si>
    <t>31111 Órgano Ejecutivo Municipal</t>
  </si>
  <si>
    <t>COMITÉ DE ADQUISICIONES</t>
  </si>
  <si>
    <t>ACCESO A LA INFORMACION</t>
  </si>
  <si>
    <t>E0003</t>
  </si>
  <si>
    <t>E0002</t>
  </si>
  <si>
    <t>E0001</t>
  </si>
  <si>
    <t>E0005</t>
  </si>
  <si>
    <t>E0006</t>
  </si>
  <si>
    <t>E0004</t>
  </si>
  <si>
    <t>E0007</t>
  </si>
  <si>
    <t>E0008</t>
  </si>
  <si>
    <t>E0009</t>
  </si>
  <si>
    <t>E0010</t>
  </si>
  <si>
    <t>E0011</t>
  </si>
  <si>
    <t>O0001</t>
  </si>
  <si>
    <t>M0001</t>
  </si>
  <si>
    <t>E0012</t>
  </si>
  <si>
    <t>E0013</t>
  </si>
  <si>
    <t>E0015</t>
  </si>
  <si>
    <t>F0001</t>
  </si>
  <si>
    <t>F0002</t>
  </si>
  <si>
    <t>E0017</t>
  </si>
  <si>
    <t>E0018</t>
  </si>
  <si>
    <t>E0019</t>
  </si>
  <si>
    <t>E0020</t>
  </si>
  <si>
    <t>E0021</t>
  </si>
  <si>
    <t>E0022</t>
  </si>
  <si>
    <t>E0023</t>
  </si>
  <si>
    <t>E0024</t>
  </si>
  <si>
    <t>E0026</t>
  </si>
  <si>
    <t>E0025</t>
  </si>
  <si>
    <t>E0027</t>
  </si>
  <si>
    <t>E0028</t>
  </si>
  <si>
    <t>E0030</t>
  </si>
  <si>
    <t>Educación de calidad para todos</t>
  </si>
  <si>
    <t>Apaseo incluyente y social</t>
  </si>
  <si>
    <t>Administración pública de vigilancia y regulada</t>
  </si>
  <si>
    <t>Administración pública mejorando la comunicación con la sociedad</t>
  </si>
  <si>
    <t>Administración pública con desempeño y profesionalismo</t>
  </si>
  <si>
    <t>Administración pública con organización y calidad</t>
  </si>
  <si>
    <t>Fortalecimiento de las finanzas públicas</t>
  </si>
  <si>
    <t>Administración pública con transparencia</t>
  </si>
  <si>
    <t>Fortalecimiento y fiscalización a las finanzas públicas</t>
  </si>
  <si>
    <t>Adquisiciones y enajenaciones apegadas a la legalidad</t>
  </si>
  <si>
    <t>Conservación del medio ambiente</t>
  </si>
  <si>
    <t>Apaseo el Grande prospero y agropecuario</t>
  </si>
  <si>
    <t>-</t>
  </si>
  <si>
    <t>E0029</t>
  </si>
  <si>
    <t xml:space="preserve"> </t>
  </si>
  <si>
    <t>NO</t>
  </si>
  <si>
    <t>Administración publica representada y atendida con legalidad</t>
  </si>
  <si>
    <t>E0002  SINDICATURA</t>
  </si>
  <si>
    <t>1500520     1100120</t>
  </si>
  <si>
    <t>E0003  REGIDURIA</t>
  </si>
  <si>
    <t>** 1500520</t>
  </si>
  <si>
    <t>E0031</t>
  </si>
  <si>
    <t>Administración publica de vigilancia y regulada</t>
  </si>
  <si>
    <t>ROMAN BRAVO GOMEZ</t>
  </si>
  <si>
    <t>E0032</t>
  </si>
  <si>
    <t>EMA HERNANDEZ ARELLANO</t>
  </si>
  <si>
    <t>E0033</t>
  </si>
  <si>
    <t>REGIDOR 3</t>
  </si>
  <si>
    <t>E0034</t>
  </si>
  <si>
    <t>GUSTAVO GONZALEZ HERRERA</t>
  </si>
  <si>
    <t>E0035</t>
  </si>
  <si>
    <t>REGIDOR 5</t>
  </si>
  <si>
    <t>E0036</t>
  </si>
  <si>
    <t>SAMUEL CABRERA LAZARINI</t>
  </si>
  <si>
    <t>E0037</t>
  </si>
  <si>
    <t>GRACIELA SANCHEZ MENDOZA</t>
  </si>
  <si>
    <t>E0038</t>
  </si>
  <si>
    <t>GUILLERMO ROBLES DOMINGUEZ</t>
  </si>
  <si>
    <t>E0001  H. AYUNTAMIENTO</t>
  </si>
  <si>
    <t>SI</t>
  </si>
  <si>
    <t>PROPOSITO</t>
  </si>
  <si>
    <t>mejor caldiad de vida para las mujeres</t>
  </si>
  <si>
    <t>E0029  INStITUTO DE LA MUJER</t>
  </si>
  <si>
    <t>P0001</t>
  </si>
  <si>
    <t>E0039</t>
  </si>
  <si>
    <t>JUVENTUD</t>
  </si>
  <si>
    <t>Administración pública y ordenada</t>
  </si>
  <si>
    <t>E0005  SECRETARIA H. AYTO.</t>
  </si>
  <si>
    <t>E0006  COMUNICACIÓN SOCIAL</t>
  </si>
  <si>
    <t>E0008  TESORERIA MUNICIPAL</t>
  </si>
  <si>
    <t>E0009  SUBDIRECCION DE INGRESOS</t>
  </si>
  <si>
    <t>E0010  FISCALIZACION</t>
  </si>
  <si>
    <t>Administración publica justa y equitativa</t>
  </si>
  <si>
    <t>JUZGADO</t>
  </si>
  <si>
    <t>Administración publica con rendición de cuentas</t>
  </si>
  <si>
    <t>O0001  CONTRALORIA MUNICIPAL</t>
  </si>
  <si>
    <t>M0001  OFICIALIA MAYOR</t>
  </si>
  <si>
    <t>Apaseo con desarrollo economico con empleo, turismo e inversion</t>
  </si>
  <si>
    <t>E0012  DESARROLLO ECONOMICO</t>
  </si>
  <si>
    <t>Apaseo el Grande en Paz</t>
  </si>
  <si>
    <t>E0013  SEGURIDAD PUBLICA</t>
  </si>
  <si>
    <t>Apaseo el Grande protegido y seguro</t>
  </si>
  <si>
    <t xml:space="preserve">PROTECCION CIVIL </t>
  </si>
  <si>
    <t>Desarrollo Humano, artistico y cultural</t>
  </si>
  <si>
    <t xml:space="preserve">CASA DE LA CULTURA </t>
  </si>
  <si>
    <t>Fomento a la lectura y creatividad</t>
  </si>
  <si>
    <t>BIBLIOTECAS MPALES</t>
  </si>
  <si>
    <t>E0017  EDUCACION</t>
  </si>
  <si>
    <t>Asentamientos humanos</t>
  </si>
  <si>
    <t xml:space="preserve">DESARROLLO SOCIAL </t>
  </si>
  <si>
    <t>DESARROLLO RURAL-AGROPEC</t>
  </si>
  <si>
    <t>E0021  DIRECCION DE ECOLOGIA</t>
  </si>
  <si>
    <t>Mejores servicios publicos en el municipio</t>
  </si>
  <si>
    <t>E0022  SERVICIOS MUNICIPALES</t>
  </si>
  <si>
    <t>Apaseo Limpio</t>
  </si>
  <si>
    <t>E0023 LIMPIA</t>
  </si>
  <si>
    <t>Apaseo ecologista</t>
  </si>
  <si>
    <t>E0024 PARQUES Y JARDINES</t>
  </si>
  <si>
    <t>Mejores servicios municipales con calidad en el rastro</t>
  </si>
  <si>
    <t>E0025  RASTRO MUNICIPAL</t>
  </si>
  <si>
    <t>mejores servicios municipales con atención en los panteones</t>
  </si>
  <si>
    <t>E0026 PANTEONES</t>
  </si>
  <si>
    <t>Mejores servicios municipales por un apaseo el Grande iluminado</t>
  </si>
  <si>
    <t>E0027 ALUMBRADO PUBLICO</t>
  </si>
  <si>
    <t>Infraestructura para combatir la pobreza</t>
  </si>
  <si>
    <t>E0028  OBRAS PUBLICAS</t>
  </si>
  <si>
    <t xml:space="preserve">K0016 </t>
  </si>
  <si>
    <t>INVERSION PUBLICA</t>
  </si>
  <si>
    <t>1600419            1600420            2510119               2510120</t>
  </si>
  <si>
    <t>Crecimiento y desarrollo del Municipio</t>
  </si>
  <si>
    <t>E0030  INSTITUTO MUNICIPAL DEL PLANEACION</t>
  </si>
  <si>
    <t>E0040</t>
  </si>
  <si>
    <t>Gobierno para todos</t>
  </si>
  <si>
    <t>H. AYUNTAMIENTO</t>
  </si>
  <si>
    <t>E0041</t>
  </si>
  <si>
    <t>DAIM</t>
  </si>
  <si>
    <t>E0042</t>
  </si>
  <si>
    <t>Participacion social de la juventud</t>
  </si>
  <si>
    <t>E0043</t>
  </si>
  <si>
    <t xml:space="preserve">Mas ingresos para todos </t>
  </si>
  <si>
    <t>SUBDIRECCION DE INGRESOS</t>
  </si>
  <si>
    <t>E0044</t>
  </si>
  <si>
    <t>Mejor servicio para tu beneficio</t>
  </si>
  <si>
    <t>E0045</t>
  </si>
  <si>
    <t xml:space="preserve">IMPULSANDO EL TURISMO </t>
  </si>
  <si>
    <t>E0046</t>
  </si>
  <si>
    <t>JOVENES ESCRIBIENDO EL FUTURO</t>
  </si>
  <si>
    <t>E0047</t>
  </si>
  <si>
    <t>ORDENAMIENTO TERRITORIAL</t>
  </si>
  <si>
    <t>E0048</t>
  </si>
  <si>
    <t xml:space="preserve">VIVIENDA DIGNA </t>
  </si>
  <si>
    <t xml:space="preserve">IMPULSANDO EL DESARROLLO AGRARIO </t>
  </si>
  <si>
    <t>E0049</t>
  </si>
  <si>
    <t>E0050</t>
  </si>
  <si>
    <t xml:space="preserve">CUIDANDO EL MEDIO AMBIENTE </t>
  </si>
  <si>
    <t>E0051</t>
  </si>
  <si>
    <t>COVID-19 CONTINGENCIAS</t>
  </si>
  <si>
    <t>PROGRAMA MAS</t>
  </si>
  <si>
    <t>P0003</t>
  </si>
  <si>
    <t>PROGRAMA FONDO ESTATAL</t>
  </si>
  <si>
    <t>Porcentaje de solicitudes de acceso a la información respondidas</t>
  </si>
  <si>
    <t>MEJOR CALIDAD PARA LA MUJER</t>
  </si>
  <si>
    <t>Porcentaje de ciudadanos informados a través de la página local</t>
  </si>
  <si>
    <t>OBRAS PUBLICAS</t>
  </si>
  <si>
    <t xml:space="preserve"> OBRAS PUBLICAS</t>
  </si>
  <si>
    <t>ALEJANDRO APASEO</t>
  </si>
  <si>
    <t>DIRECCIÓN DE ECOLOGIA</t>
  </si>
  <si>
    <t>GOBIERNO PARA TODOS</t>
  </si>
  <si>
    <t>MEJOR ATENCIÓN Y SERVICIO AL CIUDADANO</t>
  </si>
  <si>
    <t>REPRESENTACIÓN LEGAL DE LOS INTERESES DEL MUNICIPIO</t>
  </si>
  <si>
    <t>MEJOR APASEO CON OBRAS Y SERVICIOS PÚBLICOS</t>
  </si>
  <si>
    <t>MAS DESARROLLO URBANO Y ORDENAMIENTO</t>
  </si>
  <si>
    <t xml:space="preserve">MAYOR DESARROLLO ECONOMICO EN APASEO </t>
  </si>
  <si>
    <t>APASEO ORDENADO Y REGLAMENTADO</t>
  </si>
  <si>
    <t>APASEO FOMENTANDO EL DESARROLLO RURAL Y AGROPECUARIO</t>
  </si>
  <si>
    <t>APASEO CUIDA EL MEDIO AMBIENTE</t>
  </si>
  <si>
    <t>APASEO FOMENTA LA IGUALDAD DE GENERO</t>
  </si>
  <si>
    <t>APASEO SEGURO Y ORDENADO EN LA VIALIDAD</t>
  </si>
  <si>
    <t>GOBIERNO ORDENADO, ABIERTO CERCANO INCLUYENTE Y LEGAL</t>
  </si>
  <si>
    <t>TRANSPARENCIA EN LA GESTION PUBLICA Y USO DE RECURSOS PÚBLICOS</t>
  </si>
  <si>
    <t>JUVENTUD PARA TODOS</t>
  </si>
  <si>
    <t>ADMINISTRACION PUBLICA Y ESTADO DE DERECHO</t>
  </si>
  <si>
    <t>MAS INGRESO PARA TODOS</t>
  </si>
  <si>
    <t>IMPARTICIÓN DE JUSTICIA ADMINISTRATIVA MUNICIPAL</t>
  </si>
  <si>
    <t>FISCALIZACION A LA GESTION PÚBLICA Y COMBATE A LA CORRUPCIÓN</t>
  </si>
  <si>
    <t>POR UN BUEN FUNCIONAMIENTO DE LA ADMINISTRACIÓN</t>
  </si>
  <si>
    <t>IMPULSANDO EL TURISMO</t>
  </si>
  <si>
    <t xml:space="preserve">SEGURIDAD PARA TODOS </t>
  </si>
  <si>
    <t>GESTION INTEGRAL DE RIESGO, PELIGROS Y PC</t>
  </si>
  <si>
    <t>EDUCACION CON MEJORES RESULTADOS</t>
  </si>
  <si>
    <t>CRECIMIENTO URBANO, ORDENADO SUSTENTABLE</t>
  </si>
  <si>
    <t>COMBATE AL REZAGO SOCIAL</t>
  </si>
  <si>
    <t>IMPULSANDO EL DESARROLLO AGROPECUARIO</t>
  </si>
  <si>
    <t>IMPULSANDO EL DESARROLLO AGRARIO</t>
  </si>
  <si>
    <t>CUIDADO DEL MEDIO AMBIENTE</t>
  </si>
  <si>
    <t>POR UN APASEO LIMPIO, CONSCIENTE Y RESPONSABLE</t>
  </si>
  <si>
    <t>CALIDAD E HIGIENE EN EL RASTRO MUNICIPAL</t>
  </si>
  <si>
    <t xml:space="preserve">MEJOR CONTROL Y ORGANIZACIÓN DE LOS PANTEONES </t>
  </si>
  <si>
    <t>APASEO ILUMINADO</t>
  </si>
  <si>
    <t>TRATO DIGNO Y RESPONSABLE PARA LAS MASCOTAS</t>
  </si>
  <si>
    <t>MAS OBRAS CONTIGO</t>
  </si>
  <si>
    <t>OBRAS A LA PAR</t>
  </si>
  <si>
    <t>SUSANA MIRANDA HERNANDEZ</t>
  </si>
  <si>
    <t>MIGUEL HERNANDEZ</t>
  </si>
  <si>
    <t>FERNANDO IBARRA J</t>
  </si>
  <si>
    <t>JUANA ACOSTA TRUJILLO</t>
  </si>
  <si>
    <t xml:space="preserve">ERNESTO VEGA ARIAS </t>
  </si>
  <si>
    <t>LUZ ITZEL MENDOZA G</t>
  </si>
  <si>
    <t>PALOMA SIMENTAL ROCHA</t>
  </si>
  <si>
    <t>REGIDURIA</t>
  </si>
  <si>
    <t>S. H. AYUNTAMIENTO</t>
  </si>
  <si>
    <t>ACCESO A LA INFORMACIÓN</t>
  </si>
  <si>
    <t>INSTITUTO DE LA JUVENTUD</t>
  </si>
  <si>
    <t xml:space="preserve">DESARROLLO ECONOMICO </t>
  </si>
  <si>
    <t>SEGURIDAD PÚBLICA</t>
  </si>
  <si>
    <t>PROTECCION CIVIL</t>
  </si>
  <si>
    <t>EDUCACIÓN</t>
  </si>
  <si>
    <t>DESARROLLO RURAL-AGROPECUARIO</t>
  </si>
  <si>
    <t>SERVICIOS MUNICIPALES</t>
  </si>
  <si>
    <t>COMUNICACIÓN SOCIAL</t>
  </si>
  <si>
    <t>CONTRALORIA MUNICIPAL</t>
  </si>
  <si>
    <t>OFICIALIA MAYOR</t>
  </si>
  <si>
    <t>E0014</t>
  </si>
  <si>
    <t>M0003</t>
  </si>
  <si>
    <t xml:space="preserve">MEJOR CALIDAD DE VIDA PARA LA MUJER </t>
  </si>
  <si>
    <t>EFICIENTE EJERCICIO DEL GASTO APEGADO</t>
  </si>
  <si>
    <t xml:space="preserve">TESORERIA </t>
  </si>
  <si>
    <t>RECAUDACIÓN DE INGRESOS PROPIOS</t>
  </si>
  <si>
    <t>CATASTRO</t>
  </si>
  <si>
    <t>E0016</t>
  </si>
  <si>
    <t>APOYOS ECONOMICOS Y PROGRAMAS RECREATIVOS</t>
  </si>
  <si>
    <t>IMJAG</t>
  </si>
  <si>
    <t>M0002</t>
  </si>
  <si>
    <t>G0001</t>
  </si>
  <si>
    <t>REGULARIZACIÓN DEL COMERCIO</t>
  </si>
  <si>
    <t>FISCALIZACION</t>
  </si>
  <si>
    <t>G0002</t>
  </si>
  <si>
    <t>ATENCION DE INCONFORMIDADES DEL CIUDADANO</t>
  </si>
  <si>
    <t>JUZGADO MUNICIPAL</t>
  </si>
  <si>
    <t>R0001</t>
  </si>
  <si>
    <t>ATENCION A LA PANDEMIA DE COVID</t>
  </si>
  <si>
    <t>PORCENTAJE DE CUMPLIMIENTO EN LA RECAUDACIÓN DEL IMPUESTO PREDIAL</t>
  </si>
  <si>
    <t>Porcentaje de la cuidadania satisfecha por el eficiente desarrollo artistíco y cultural.</t>
  </si>
  <si>
    <t>ACTIVIDADES CULTURALES Y ARTE</t>
  </si>
  <si>
    <t>Proposito</t>
  </si>
  <si>
    <t>Comercio controlado</t>
  </si>
  <si>
    <t xml:space="preserve">OBJETIVO 3: SALUD Y BIENESTAR </t>
  </si>
  <si>
    <t>numero de jóvenes participantes en los proyectos con la sociedad/numero de jóvenes en el municipio *100</t>
  </si>
  <si>
    <t>porcentaje de carencia social en las viviendas</t>
  </si>
  <si>
    <t>número de solicitudes respondidas de acceso a la informacion  / número de solicitudes recibidas *100</t>
  </si>
  <si>
    <t>Porcentaje de los ciudadanos satisfechos por el mejoramiento de la recolección en el municipio.</t>
  </si>
  <si>
    <t>PROPORCION DE JOVENES ESTUDIANTES ATENDIDIOS EN RELACION AL NUMERO DE LA CIUDADANIA CON REZAGO EDUCATIVO EN EL MUNICIPIO</t>
  </si>
  <si>
    <t>NUMERO DE JOVENES ATENDIDOS /NUMERO DE JOVENES ESTUDIANTES CON INTENCION DE DESERTARA NIVEL SECUNDARIA, MEDIA SUPERIOR Y SUPERIOR</t>
  </si>
  <si>
    <t>PORCENTAJE DE CIUDADANOS PARTICIPANDO EN ASUNTOS PÚBLICOS DEL GOBIERNO MUNICIPAL</t>
  </si>
  <si>
    <t>NUMERO DE CIUDADANOS QUE PARTICIPAN EN ASUNTOS PÚBLICOS DEL GOBIERNO MUNICIPAL/N° CIUDADANOS EN EL MPIO *100</t>
  </si>
  <si>
    <t>No de ciudadanos participantes / No total de ciudadanos en Apaseo el Gde</t>
  </si>
  <si>
    <t>porcentaje de visitantes atendidos</t>
  </si>
  <si>
    <t>numero de visitantes atendidos/numero total de habitantes de los municipios vecinales*100</t>
  </si>
  <si>
    <t xml:space="preserve">Porcentaje de Reportes de emergencias atendidas </t>
  </si>
  <si>
    <t>Porcentaje de reportes atendidos con agilidad a los reportes recibidos</t>
  </si>
  <si>
    <t>Numero de reportes atendidos con agilidad/numero de reportes recibidos de ciudadanos en apaseo el grande *100</t>
  </si>
  <si>
    <t xml:space="preserve">Porcentaje de anual de trámites emitidos por actividades de bajo impacto </t>
  </si>
  <si>
    <t>Porcentaje de programas de apoyo a productores gestionados y ejecutados en tiempo y forma</t>
  </si>
  <si>
    <t>PARQUES Y JARDINES</t>
  </si>
  <si>
    <t xml:space="preserve">Porcentaje de ciudadanos satisfechos con el trato y atención de los servidores públicos </t>
  </si>
  <si>
    <t>numero de comunidades participantes/numero de comunidades irregulares*100</t>
  </si>
  <si>
    <t>Pocentaje de Administraciones públicas con espacios para la participación y/o consulta ciudadana por temas seleccionados</t>
  </si>
  <si>
    <t>Número de ciudadanos satisfechos/ numero total de ciudadanos encuestados * 100</t>
  </si>
  <si>
    <t>Porcentaje de observaciones en el ejercicio del gasto</t>
  </si>
  <si>
    <t>FORTALECIMIENTO AL AUTOEMPLEO ATENCION AL  COMERCIO</t>
  </si>
  <si>
    <t>PORCENTAJE DE COMERCIANTES ATENDIDOS</t>
  </si>
  <si>
    <t>MUNICIPIO DE APASEO EL GRANDE, GUANAJUATO
INDICADORES DE RESULTADOS
DEL 1 DE ENERO AL 30 DE JUNIO 2023</t>
  </si>
  <si>
    <t>(CANTIDAD INGRESOS DEL PREDIAL 2023/ INGRESOS TOTALES DEL PREDIAL 2022)*100</t>
  </si>
  <si>
    <t>Número de ciudadanos satisfechos con el servicio de limpia/número de ciudadanos en el municipio*100</t>
  </si>
  <si>
    <t>Número de ciudadanos satisfechos al facil acceso de la información generada en el miunicipio/número total de personas encuestadas</t>
  </si>
  <si>
    <t>número de viviendas con calidad y espacios dignos/númeero de viviendas existentes*100</t>
  </si>
  <si>
    <t>número total de reportes financieros emitidos/número total de reportes programados*100</t>
  </si>
  <si>
    <t>número de calles con servicio de alumbrado público/número total de calles en el municipio*100</t>
  </si>
  <si>
    <t>número de beneficiarios con procesos de regularización en el año/número total de sujetos agrarios</t>
  </si>
  <si>
    <t>Porcentaje de la población apaseense que toma medidas preventivas ante la contingencia de covid</t>
  </si>
  <si>
    <t>ciudadanos que toman medidas preventivas/numero total de ciudadanos en Apaseo*100</t>
  </si>
  <si>
    <t>Número total de comercio controlado del municipio/numero total de comercios en el municipio*100</t>
  </si>
  <si>
    <t>Numero total de ciudadania satisfecha/numero total de ciudadanos encuestados*100</t>
  </si>
  <si>
    <t>Porcentaje de espacios públicos creados en el municipio y comunidades</t>
  </si>
  <si>
    <t>Numero de espacios publicos creados en el municipio/numero de espaciosm públicos planeados de laborar en el municipio*100</t>
  </si>
  <si>
    <t>Porcentaje de la imagen urbana y espacios públicos cuidados</t>
  </si>
  <si>
    <t>número de espacios publicos ciudados/numero de espacios publicos en el ,municipio*100</t>
  </si>
  <si>
    <t>Porcentaje de acciones de mejora y calidad logradas</t>
  </si>
  <si>
    <t>número de acciones de mejora de calidad logradas/numero de acciones programadas*100</t>
  </si>
  <si>
    <t>numero total de reportes de emergencia atendidos/numero total de reportes de emergencia recibidos*100</t>
  </si>
  <si>
    <t xml:space="preserve">Porcentaje de progductotres que mejoran sus ingresos al aumentar la produccion agropecuaria </t>
  </si>
  <si>
    <t>numero de productores que mejoran sus ingresos/numero total de productores en el minicipio*100</t>
  </si>
  <si>
    <t>porcentaje de acciones logradas para el cuidado del medio ambiente</t>
  </si>
  <si>
    <t>numero total de acciones logradas para el cuidado del medio ambiente/numero de scciones programadas para el cuidado del medio ambiente*100</t>
  </si>
  <si>
    <t>porcentaje de mujeres del municipio mayores de 15 años participantes</t>
  </si>
  <si>
    <t>numero de mujeres participantes/total de mujeres en el municipio mayores de 15 años*100</t>
  </si>
  <si>
    <t xml:space="preserve">porcentaje de jovenes participantes en los proyectos con la sociedad </t>
  </si>
  <si>
    <t>proposito</t>
  </si>
  <si>
    <t>numero de jovenes participantes en los ptoyectos con la sociedad-7numero de jovenes en el municipio*100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</si>
</sst>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2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8"/>
      <name val="Arial"/>
      <family val="2"/>
    </font>
    <font>
      <sz val="8"/>
      <color theme="1"/>
      <name val="Arial"/>
      <family val="2"/>
    </font>
    <font>
      <sz val="9"/>
      <color theme="1"/>
      <name val="Calibri"/>
      <family val="2"/>
      <scheme val="minor"/>
    </font>
    <font>
      <sz val="9"/>
      <color rgb="FF000000"/>
      <name val="Calibri"/>
      <family val="2"/>
      <scheme val="minor"/>
    </font>
    <font>
      <sz val="9"/>
      <name val="Calibri"/>
      <family val="2"/>
      <scheme val="minor"/>
    </font>
    <font>
      <sz val="8"/>
      <color theme="1"/>
      <name val="Calibri"/>
      <family val="2"/>
      <scheme val="minor"/>
    </font>
    <font>
      <sz val="8"/>
      <color indexed="8"/>
      <name val="Calibri"/>
      <family val="2"/>
      <scheme val="minor"/>
    </font>
    <font>
      <sz val="8"/>
      <color rgb="FF000000"/>
      <name val="Calibri"/>
      <family val="2"/>
      <scheme val="minor"/>
    </font>
    <font>
      <sz val="8"/>
      <name val="Calibri"/>
      <family val="2"/>
      <scheme val="minor"/>
    </font>
    <font>
      <sz val="8"/>
      <color theme="4" tint="-0.499984740745262"/>
      <name val="Calibri"/>
      <family val="2"/>
      <scheme val="minor"/>
    </font>
    <font>
      <sz val="9"/>
      <color theme="1"/>
      <name val="Calibri"/>
      <family val="2"/>
      <charset val="1"/>
      <scheme val="minor"/>
    </font>
    <font>
      <b/>
      <sz val="8"/>
      <color theme="4" tint="-0.499984740745262"/>
      <name val="Calibri"/>
      <family val="2"/>
      <charset val="1"/>
    </font>
    <font>
      <sz val="8"/>
      <color theme="0"/>
      <name val="Calibri"/>
      <family val="2"/>
      <scheme val="minor"/>
    </font>
    <font>
      <b/>
      <sz val="8"/>
      <color theme="4" tint="-0.499984740745262"/>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8CBAD"/>
        <bgColor indexed="64"/>
      </patternFill>
    </fill>
    <fill>
      <patternFill patternType="solid">
        <fgColor theme="9" tint="0.59999389629810485"/>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21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14" fillId="9" borderId="7" xfId="0" applyFont="1" applyFill="1" applyBorder="1"/>
    <xf numFmtId="0" fontId="14" fillId="9" borderId="7" xfId="0" applyFont="1" applyFill="1" applyBorder="1" applyAlignment="1" applyProtection="1">
      <alignment wrapText="1"/>
      <protection locked="0"/>
    </xf>
    <xf numFmtId="4" fontId="14" fillId="9" borderId="7" xfId="0" applyNumberFormat="1" applyFont="1" applyFill="1" applyBorder="1" applyProtection="1">
      <protection locked="0"/>
    </xf>
    <xf numFmtId="4" fontId="14" fillId="9" borderId="7" xfId="0" applyNumberFormat="1" applyFont="1" applyFill="1" applyBorder="1"/>
    <xf numFmtId="0" fontId="14" fillId="9" borderId="7" xfId="0" applyFont="1" applyFill="1" applyBorder="1" applyAlignment="1" applyProtection="1">
      <alignment horizontal="center"/>
      <protection locked="0"/>
    </xf>
    <xf numFmtId="0" fontId="14" fillId="9" borderId="7" xfId="0" applyFont="1" applyFill="1" applyBorder="1" applyAlignment="1">
      <alignment wrapText="1"/>
    </xf>
    <xf numFmtId="43" fontId="14" fillId="9" borderId="7" xfId="18" applyFont="1" applyFill="1" applyBorder="1" applyAlignment="1">
      <alignment wrapText="1"/>
    </xf>
    <xf numFmtId="43" fontId="14" fillId="9" borderId="7" xfId="18" applyFont="1" applyFill="1" applyBorder="1"/>
    <xf numFmtId="44" fontId="14" fillId="9" borderId="7" xfId="19" applyFont="1" applyFill="1" applyBorder="1"/>
    <xf numFmtId="0" fontId="14" fillId="9" borderId="8" xfId="0" applyFont="1" applyFill="1" applyBorder="1" applyAlignment="1" applyProtection="1">
      <alignment wrapText="1"/>
      <protection locked="0"/>
    </xf>
    <xf numFmtId="43" fontId="16" fillId="9" borderId="7" xfId="18" applyFont="1" applyFill="1" applyBorder="1" applyAlignment="1">
      <alignment wrapText="1"/>
    </xf>
    <xf numFmtId="0" fontId="14" fillId="9" borderId="7" xfId="17" applyFont="1" applyFill="1" applyBorder="1" applyAlignment="1">
      <alignment wrapText="1"/>
    </xf>
    <xf numFmtId="0" fontId="16" fillId="9" borderId="7" xfId="8" applyFont="1" applyFill="1" applyBorder="1" applyAlignment="1" applyProtection="1">
      <alignment horizontal="center" vertical="top"/>
      <protection locked="0"/>
    </xf>
    <xf numFmtId="0" fontId="14" fillId="9" borderId="12" xfId="0" applyFont="1" applyFill="1" applyBorder="1" applyAlignment="1" applyProtection="1">
      <alignment horizontal="center"/>
      <protection locked="0"/>
    </xf>
    <xf numFmtId="4" fontId="0" fillId="0" borderId="0" xfId="0" applyNumberFormat="1" applyFont="1" applyProtection="1">
      <protection locked="0"/>
    </xf>
    <xf numFmtId="0" fontId="14" fillId="9" borderId="9" xfId="0" applyFont="1" applyFill="1" applyBorder="1"/>
    <xf numFmtId="0" fontId="14" fillId="9" borderId="9" xfId="0" applyFont="1" applyFill="1" applyBorder="1" applyAlignment="1">
      <alignment wrapText="1"/>
    </xf>
    <xf numFmtId="0" fontId="14" fillId="9" borderId="8" xfId="0" applyFont="1" applyFill="1" applyBorder="1"/>
    <xf numFmtId="4" fontId="14" fillId="9" borderId="8" xfId="0" applyNumberFormat="1" applyFont="1" applyFill="1" applyBorder="1" applyProtection="1">
      <protection locked="0"/>
    </xf>
    <xf numFmtId="4" fontId="14" fillId="9" borderId="8" xfId="0" applyNumberFormat="1" applyFont="1" applyFill="1" applyBorder="1"/>
    <xf numFmtId="44" fontId="14" fillId="9" borderId="7" xfId="19" applyFont="1" applyFill="1" applyBorder="1" applyProtection="1"/>
    <xf numFmtId="44" fontId="14" fillId="0" borderId="7" xfId="19" applyFont="1" applyFill="1" applyBorder="1"/>
    <xf numFmtId="43" fontId="14" fillId="0" borderId="7" xfId="18" applyFont="1" applyFill="1" applyBorder="1"/>
    <xf numFmtId="0" fontId="17" fillId="0" borderId="0" xfId="0" applyFont="1" applyProtection="1"/>
    <xf numFmtId="44" fontId="17" fillId="0" borderId="7" xfId="0" applyNumberFormat="1" applyFont="1" applyFill="1" applyBorder="1" applyProtection="1"/>
    <xf numFmtId="0" fontId="17" fillId="0" borderId="7" xfId="0" applyFont="1" applyBorder="1" applyProtection="1"/>
    <xf numFmtId="0" fontId="17" fillId="0" borderId="0" xfId="0" applyFont="1" applyAlignment="1" applyProtection="1">
      <alignment wrapText="1"/>
    </xf>
    <xf numFmtId="0" fontId="17" fillId="0" borderId="7" xfId="0" applyFont="1" applyFill="1" applyBorder="1" applyProtection="1"/>
    <xf numFmtId="0" fontId="14" fillId="9" borderId="7" xfId="0" applyFont="1" applyFill="1" applyBorder="1" applyAlignment="1">
      <alignment horizontal="left" vertical="center" wrapText="1"/>
    </xf>
    <xf numFmtId="0" fontId="14" fillId="9" borderId="7" xfId="0" applyFont="1" applyFill="1" applyBorder="1" applyAlignment="1" applyProtection="1">
      <alignment wrapText="1"/>
    </xf>
    <xf numFmtId="43" fontId="14" fillId="11" borderId="7" xfId="18" applyFont="1" applyFill="1" applyBorder="1"/>
    <xf numFmtId="43" fontId="14" fillId="12" borderId="7" xfId="18" applyFont="1" applyFill="1" applyBorder="1"/>
    <xf numFmtId="44" fontId="14" fillId="12" borderId="7" xfId="19" applyFont="1" applyFill="1" applyBorder="1"/>
    <xf numFmtId="0" fontId="0" fillId="0" borderId="7" xfId="0" applyFont="1" applyBorder="1" applyProtection="1"/>
    <xf numFmtId="0" fontId="23" fillId="10" borderId="7" xfId="0" applyFont="1" applyFill="1" applyBorder="1" applyAlignment="1">
      <alignment horizontal="left" vertical="center" wrapText="1"/>
    </xf>
    <xf numFmtId="0" fontId="23" fillId="0" borderId="7" xfId="0" applyFont="1" applyBorder="1" applyAlignment="1">
      <alignment horizontal="left" vertical="center" wrapText="1"/>
    </xf>
    <xf numFmtId="0" fontId="14" fillId="9" borderId="0" xfId="0" applyFont="1" applyFill="1" applyBorder="1" applyAlignment="1">
      <alignment wrapText="1"/>
    </xf>
    <xf numFmtId="43" fontId="14" fillId="9" borderId="0" xfId="18" applyFont="1" applyFill="1" applyBorder="1" applyAlignment="1">
      <alignment wrapText="1"/>
    </xf>
    <xf numFmtId="43" fontId="14" fillId="9" borderId="0" xfId="18" applyFont="1" applyFill="1" applyBorder="1"/>
    <xf numFmtId="43" fontId="14" fillId="0" borderId="0" xfId="18" applyFont="1" applyFill="1" applyBorder="1"/>
    <xf numFmtId="0" fontId="14" fillId="9" borderId="0" xfId="0" applyFont="1" applyFill="1" applyBorder="1" applyProtection="1">
      <protection locked="0"/>
    </xf>
    <xf numFmtId="0" fontId="22" fillId="9" borderId="0" xfId="0" applyFont="1" applyFill="1" applyBorder="1" applyAlignment="1">
      <alignment vertical="center" wrapText="1"/>
    </xf>
    <xf numFmtId="0" fontId="14" fillId="9" borderId="0" xfId="0" applyFont="1" applyFill="1" applyBorder="1" applyAlignment="1" applyProtection="1">
      <alignment wrapText="1"/>
      <protection locked="0"/>
    </xf>
    <xf numFmtId="0" fontId="15" fillId="9" borderId="0" xfId="0" applyFont="1" applyFill="1" applyBorder="1" applyAlignment="1">
      <alignment vertical="center" wrapText="1"/>
    </xf>
    <xf numFmtId="1" fontId="14" fillId="9" borderId="0" xfId="20" applyNumberFormat="1" applyFont="1" applyFill="1" applyBorder="1" applyAlignment="1">
      <alignment horizontal="center" vertical="center" wrapText="1"/>
    </xf>
    <xf numFmtId="0" fontId="14" fillId="9" borderId="0" xfId="0" applyFont="1" applyFill="1" applyBorder="1" applyProtection="1"/>
    <xf numFmtId="0" fontId="21" fillId="0" borderId="7"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7" fillId="0" borderId="10" xfId="0" applyFont="1" applyFill="1" applyBorder="1" applyAlignment="1">
      <alignment wrapText="1"/>
    </xf>
    <xf numFmtId="0" fontId="17" fillId="0" borderId="9" xfId="0" applyFont="1" applyFill="1" applyBorder="1" applyProtection="1"/>
    <xf numFmtId="0" fontId="19" fillId="0" borderId="7" xfId="7" applyFont="1" applyFill="1" applyBorder="1" applyAlignment="1">
      <alignment horizontal="center" vertical="center" wrapText="1"/>
    </xf>
    <xf numFmtId="0" fontId="18" fillId="0" borderId="7" xfId="0" applyFont="1" applyFill="1" applyBorder="1" applyAlignment="1">
      <alignment horizontal="center" vertical="center" wrapText="1"/>
    </xf>
    <xf numFmtId="9" fontId="17"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9" xfId="0" applyFont="1" applyFill="1" applyBorder="1" applyAlignment="1" applyProtection="1">
      <alignment wrapText="1"/>
    </xf>
    <xf numFmtId="0" fontId="17" fillId="0" borderId="7" xfId="0" applyFont="1" applyFill="1" applyBorder="1" applyAlignment="1">
      <alignment horizontal="center" vertical="center" wrapText="1"/>
    </xf>
    <xf numFmtId="0" fontId="17" fillId="0" borderId="7" xfId="0" applyFont="1" applyFill="1" applyBorder="1" applyAlignment="1" applyProtection="1">
      <alignment vertical="center"/>
    </xf>
    <xf numFmtId="0" fontId="0" fillId="0" borderId="0" xfId="0" applyFont="1" applyAlignment="1" applyProtection="1">
      <alignment vertical="center"/>
    </xf>
    <xf numFmtId="0" fontId="17" fillId="0" borderId="7" xfId="0" applyFont="1" applyFill="1" applyBorder="1" applyAlignment="1" applyProtection="1">
      <alignment vertical="center" wrapText="1"/>
    </xf>
    <xf numFmtId="0" fontId="17" fillId="0" borderId="7" xfId="0" applyFont="1" applyFill="1" applyBorder="1" applyAlignment="1" applyProtection="1">
      <alignment horizontal="center" vertical="center"/>
    </xf>
    <xf numFmtId="0" fontId="17" fillId="0" borderId="8" xfId="0" applyFont="1" applyFill="1" applyBorder="1" applyProtection="1"/>
    <xf numFmtId="0" fontId="17" fillId="0" borderId="9" xfId="0" applyFont="1" applyFill="1" applyBorder="1" applyAlignment="1" applyProtection="1">
      <alignment vertical="center" wrapText="1"/>
    </xf>
    <xf numFmtId="44" fontId="17" fillId="0" borderId="7" xfId="0" applyNumberFormat="1" applyFont="1" applyFill="1" applyBorder="1" applyAlignment="1" applyProtection="1">
      <alignment vertical="center"/>
    </xf>
    <xf numFmtId="0" fontId="17" fillId="0" borderId="7" xfId="0" applyFont="1" applyFill="1" applyBorder="1" applyAlignment="1" applyProtection="1">
      <alignment vertical="center" wrapText="1"/>
      <protection locked="0"/>
    </xf>
    <xf numFmtId="0" fontId="17" fillId="0" borderId="7" xfId="0" applyFont="1" applyFill="1" applyBorder="1" applyAlignment="1" applyProtection="1">
      <alignment wrapText="1"/>
    </xf>
    <xf numFmtId="0" fontId="14" fillId="9"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7" fillId="0" borderId="7" xfId="0" applyFont="1" applyFill="1" applyBorder="1" applyProtection="1">
      <protection locked="0"/>
    </xf>
    <xf numFmtId="0" fontId="17" fillId="0" borderId="7" xfId="0" applyFont="1" applyFill="1" applyBorder="1" applyAlignment="1" applyProtection="1">
      <alignment horizontal="center"/>
    </xf>
    <xf numFmtId="0" fontId="14" fillId="9" borderId="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24" fillId="14" borderId="7" xfId="0" applyFont="1" applyFill="1" applyBorder="1" applyAlignment="1">
      <alignment horizontal="left" vertical="center" wrapText="1"/>
    </xf>
    <xf numFmtId="0" fontId="17" fillId="0" borderId="8" xfId="0" applyFont="1" applyFill="1" applyBorder="1" applyAlignment="1" applyProtection="1">
      <alignment wrapText="1"/>
    </xf>
    <xf numFmtId="0" fontId="17" fillId="9" borderId="7" xfId="0" applyFont="1" applyFill="1" applyBorder="1" applyAlignment="1">
      <alignment horizontal="center" vertical="center" wrapText="1"/>
    </xf>
    <xf numFmtId="0" fontId="17" fillId="8" borderId="7"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8" fillId="0" borderId="7" xfId="0" applyFont="1" applyFill="1" applyBorder="1" applyAlignment="1">
      <alignment vertical="center" wrapText="1"/>
    </xf>
    <xf numFmtId="44" fontId="25" fillId="0" borderId="7" xfId="0" applyNumberFormat="1" applyFont="1" applyFill="1" applyBorder="1" applyAlignment="1">
      <alignment horizontal="left" vertical="center" wrapText="1"/>
    </xf>
    <xf numFmtId="0" fontId="19" fillId="0" borderId="7" xfId="7" applyFont="1" applyFill="1" applyBorder="1" applyAlignment="1">
      <alignment horizontal="left" vertical="center" wrapText="1"/>
    </xf>
    <xf numFmtId="0" fontId="19" fillId="0" borderId="7" xfId="7" applyFont="1" applyFill="1" applyBorder="1" applyAlignment="1">
      <alignment horizontal="justify" vertical="center" wrapText="1"/>
    </xf>
    <xf numFmtId="0" fontId="17" fillId="13" borderId="18" xfId="0" applyFont="1" applyFill="1" applyBorder="1" applyAlignment="1">
      <alignment horizontal="center" vertical="center" wrapText="1"/>
    </xf>
    <xf numFmtId="0" fontId="17" fillId="13" borderId="18" xfId="0" applyFont="1" applyFill="1" applyBorder="1" applyAlignment="1">
      <alignment horizontal="center" wrapText="1"/>
    </xf>
    <xf numFmtId="0" fontId="18" fillId="9" borderId="11"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7" xfId="0" applyFont="1" applyFill="1" applyBorder="1" applyAlignment="1" applyProtection="1">
      <alignment wrapText="1"/>
      <protection locked="0"/>
    </xf>
    <xf numFmtId="0" fontId="17" fillId="0" borderId="7" xfId="0" applyFont="1" applyFill="1" applyBorder="1"/>
    <xf numFmtId="4" fontId="17" fillId="0" borderId="7" xfId="0" applyNumberFormat="1" applyFont="1" applyFill="1" applyBorder="1" applyProtection="1">
      <protection locked="0"/>
    </xf>
    <xf numFmtId="4" fontId="17" fillId="0" borderId="7" xfId="0" applyNumberFormat="1" applyFont="1" applyFill="1" applyBorder="1"/>
    <xf numFmtId="0" fontId="17" fillId="0" borderId="7" xfId="0" applyFont="1" applyFill="1" applyBorder="1" applyAlignment="1" applyProtection="1">
      <alignment horizontal="center"/>
      <protection locked="0"/>
    </xf>
    <xf numFmtId="0" fontId="17" fillId="0" borderId="8" xfId="0" applyFont="1" applyFill="1" applyBorder="1"/>
    <xf numFmtId="0" fontId="17" fillId="0" borderId="8" xfId="0" applyFont="1" applyFill="1" applyBorder="1" applyAlignment="1" applyProtection="1">
      <alignment wrapText="1"/>
      <protection locked="0"/>
    </xf>
    <xf numFmtId="4" fontId="17" fillId="0" borderId="8" xfId="0" applyNumberFormat="1" applyFont="1" applyFill="1" applyBorder="1" applyProtection="1">
      <protection locked="0"/>
    </xf>
    <xf numFmtId="4" fontId="17" fillId="0" borderId="8" xfId="0" applyNumberFormat="1" applyFont="1" applyFill="1" applyBorder="1"/>
    <xf numFmtId="0" fontId="17" fillId="0" borderId="8" xfId="0" applyFont="1" applyFill="1" applyBorder="1" applyAlignment="1" applyProtection="1">
      <alignment horizontal="center"/>
      <protection locked="0"/>
    </xf>
    <xf numFmtId="0" fontId="17" fillId="0" borderId="8" xfId="0" applyFont="1" applyFill="1" applyBorder="1" applyProtection="1">
      <protection locked="0"/>
    </xf>
    <xf numFmtId="0" fontId="17" fillId="0" borderId="7" xfId="0" applyFont="1" applyFill="1" applyBorder="1" applyAlignment="1" applyProtection="1">
      <alignment horizontal="center" vertical="center"/>
      <protection locked="0"/>
    </xf>
    <xf numFmtId="0" fontId="17" fillId="0" borderId="9" xfId="0" applyFont="1" applyFill="1" applyBorder="1" applyAlignment="1">
      <alignment wrapText="1"/>
    </xf>
    <xf numFmtId="43" fontId="17" fillId="0" borderId="7" xfId="18" applyFont="1" applyFill="1" applyBorder="1" applyAlignment="1">
      <alignment wrapText="1"/>
    </xf>
    <xf numFmtId="0" fontId="17" fillId="0" borderId="7" xfId="0" applyFont="1" applyFill="1" applyBorder="1" applyAlignment="1">
      <alignment wrapText="1"/>
    </xf>
    <xf numFmtId="44" fontId="17" fillId="0" borderId="7" xfId="19" applyFont="1" applyFill="1" applyBorder="1"/>
    <xf numFmtId="43" fontId="17" fillId="0" borderId="7" xfId="18" applyFont="1" applyFill="1" applyBorder="1"/>
    <xf numFmtId="44" fontId="17" fillId="0" borderId="7" xfId="19" applyNumberFormat="1" applyFont="1" applyFill="1" applyBorder="1"/>
    <xf numFmtId="0" fontId="19" fillId="11" borderId="7" xfId="7" applyFont="1" applyFill="1" applyBorder="1" applyAlignment="1">
      <alignment wrapText="1"/>
    </xf>
    <xf numFmtId="0" fontId="17" fillId="0" borderId="7" xfId="0" applyFont="1" applyFill="1" applyBorder="1" applyAlignment="1">
      <alignment horizontal="left" vertical="center" wrapText="1"/>
    </xf>
    <xf numFmtId="0" fontId="17" fillId="0" borderId="7" xfId="0" applyFont="1" applyFill="1" applyBorder="1" applyAlignment="1" applyProtection="1">
      <alignment horizontal="center" vertical="center" wrapText="1"/>
      <protection locked="0"/>
    </xf>
    <xf numFmtId="0" fontId="17" fillId="0" borderId="7" xfId="0" applyFont="1" applyFill="1" applyBorder="1" applyAlignment="1">
      <alignment vertical="center" wrapText="1"/>
    </xf>
    <xf numFmtId="0" fontId="19" fillId="0" borderId="7" xfId="0" applyFont="1" applyFill="1" applyBorder="1" applyAlignment="1">
      <alignment vertical="center" wrapText="1"/>
    </xf>
    <xf numFmtId="1" fontId="17" fillId="0" borderId="7" xfId="20" applyNumberFormat="1" applyFont="1" applyFill="1" applyBorder="1" applyAlignment="1">
      <alignment horizontal="center" vertical="center" wrapText="1"/>
    </xf>
    <xf numFmtId="9" fontId="17" fillId="0" borderId="7" xfId="20" applyFont="1" applyFill="1" applyBorder="1" applyAlignment="1">
      <alignment wrapText="1"/>
    </xf>
    <xf numFmtId="0" fontId="20" fillId="0" borderId="7" xfId="8" applyFont="1" applyFill="1" applyBorder="1" applyAlignment="1" applyProtection="1">
      <alignment horizontal="center" vertical="center"/>
      <protection locked="0"/>
    </xf>
    <xf numFmtId="0" fontId="17" fillId="0" borderId="7" xfId="0" applyFont="1" applyFill="1" applyBorder="1" applyAlignment="1">
      <alignment horizontal="center"/>
    </xf>
    <xf numFmtId="0" fontId="18" fillId="0" borderId="7" xfId="0" applyFont="1" applyFill="1" applyBorder="1" applyAlignment="1">
      <alignment wrapText="1"/>
    </xf>
    <xf numFmtId="0" fontId="17" fillId="0" borderId="12" xfId="0" applyFont="1" applyFill="1" applyBorder="1" applyAlignment="1" applyProtection="1">
      <alignment horizontal="center" vertical="center"/>
      <protection locked="0"/>
    </xf>
    <xf numFmtId="0" fontId="17" fillId="0" borderId="0" xfId="0" applyFont="1" applyFill="1" applyBorder="1" applyAlignment="1">
      <alignment wrapText="1"/>
    </xf>
    <xf numFmtId="43" fontId="17" fillId="0" borderId="7" xfId="18" applyFont="1" applyFill="1" applyBorder="1" applyAlignment="1">
      <alignment horizontal="center"/>
    </xf>
    <xf numFmtId="0" fontId="17" fillId="0" borderId="7" xfId="17" applyFont="1" applyFill="1" applyBorder="1" applyAlignment="1">
      <alignment wrapText="1"/>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lignment vertical="center" wrapText="1"/>
    </xf>
    <xf numFmtId="43" fontId="17" fillId="0" borderId="7" xfId="18" applyFont="1" applyFill="1" applyBorder="1" applyAlignment="1">
      <alignment vertical="center" wrapText="1"/>
    </xf>
    <xf numFmtId="43" fontId="17" fillId="0" borderId="7" xfId="18" applyFont="1" applyFill="1" applyBorder="1" applyAlignment="1">
      <alignment vertical="center"/>
    </xf>
    <xf numFmtId="0" fontId="18" fillId="11" borderId="10" xfId="0" applyFont="1" applyFill="1" applyBorder="1" applyAlignment="1">
      <alignment wrapText="1"/>
    </xf>
    <xf numFmtId="43" fontId="20" fillId="0" borderId="7" xfId="18" applyFont="1" applyFill="1" applyBorder="1" applyAlignment="1">
      <alignment wrapText="1"/>
    </xf>
    <xf numFmtId="44" fontId="17" fillId="0" borderId="7" xfId="19" applyFont="1" applyFill="1" applyBorder="1" applyProtection="1"/>
    <xf numFmtId="0" fontId="19" fillId="0" borderId="7" xfId="0" applyFont="1" applyFill="1" applyBorder="1" applyAlignment="1">
      <alignment wrapText="1"/>
    </xf>
    <xf numFmtId="0" fontId="17" fillId="0" borderId="14" xfId="0" applyFont="1" applyFill="1" applyBorder="1" applyAlignment="1">
      <alignment horizontal="center" vertical="center" wrapText="1"/>
    </xf>
    <xf numFmtId="10" fontId="17" fillId="9" borderId="7" xfId="0" applyNumberFormat="1" applyFont="1" applyFill="1" applyBorder="1" applyAlignment="1">
      <alignment horizontal="center" vertical="center" wrapText="1"/>
    </xf>
    <xf numFmtId="0" fontId="17" fillId="9" borderId="7" xfId="0" applyFont="1" applyFill="1" applyBorder="1" applyAlignment="1">
      <alignment wrapText="1"/>
    </xf>
    <xf numFmtId="0" fontId="17" fillId="0" borderId="7" xfId="0" applyFont="1" applyFill="1" applyBorder="1" applyAlignment="1">
      <alignment vertical="center"/>
    </xf>
    <xf numFmtId="0" fontId="17" fillId="0" borderId="11" xfId="0" applyFont="1" applyFill="1" applyBorder="1" applyAlignment="1">
      <alignment wrapText="1"/>
    </xf>
    <xf numFmtId="0" fontId="17" fillId="0" borderId="11" xfId="0" applyFont="1" applyFill="1" applyBorder="1"/>
    <xf numFmtId="44" fontId="17" fillId="0" borderId="7" xfId="18" applyNumberFormat="1" applyFont="1" applyFill="1" applyBorder="1"/>
    <xf numFmtId="44" fontId="17" fillId="0" borderId="7" xfId="18" applyNumberFormat="1" applyFont="1" applyFill="1" applyBorder="1" applyAlignment="1">
      <alignment vertical="center"/>
    </xf>
    <xf numFmtId="0" fontId="19" fillId="12" borderId="7" xfId="7" applyFont="1" applyFill="1" applyBorder="1" applyAlignment="1">
      <alignment horizontal="justify" vertical="center" wrapText="1"/>
    </xf>
    <xf numFmtId="0" fontId="18" fillId="12" borderId="7" xfId="0" applyFont="1" applyFill="1" applyBorder="1" applyAlignment="1">
      <alignment horizontal="center" vertical="center" wrapText="1"/>
    </xf>
    <xf numFmtId="0" fontId="17" fillId="0" borderId="7" xfId="0" applyFont="1" applyFill="1" applyBorder="1" applyAlignment="1" applyProtection="1">
      <alignment vertical="center"/>
      <protection locked="0"/>
    </xf>
    <xf numFmtId="0" fontId="19" fillId="15" borderId="16" xfId="0" applyFont="1" applyFill="1" applyBorder="1" applyAlignment="1">
      <alignment vertical="center" wrapText="1"/>
    </xf>
    <xf numFmtId="0" fontId="18" fillId="0" borderId="7" xfId="0" applyFont="1" applyFill="1" applyBorder="1" applyAlignment="1">
      <alignment horizontal="left" vertical="center" wrapText="1"/>
    </xf>
    <xf numFmtId="0" fontId="17" fillId="0" borderId="7" xfId="17" applyFont="1" applyFill="1" applyBorder="1" applyAlignment="1">
      <alignment vertical="center" wrapText="1"/>
    </xf>
    <xf numFmtId="4" fontId="0" fillId="11" borderId="0" xfId="0" applyNumberFormat="1" applyFont="1" applyFill="1" applyProtection="1">
      <protection locked="0"/>
    </xf>
    <xf numFmtId="2" fontId="17" fillId="0" borderId="7" xfId="0" applyNumberFormat="1" applyFont="1" applyFill="1" applyBorder="1" applyAlignment="1">
      <alignment horizontal="center" vertical="center" wrapText="1"/>
    </xf>
    <xf numFmtId="2" fontId="17" fillId="0" borderId="7" xfId="0" applyNumberFormat="1" applyFont="1" applyFill="1" applyBorder="1" applyAlignment="1" applyProtection="1">
      <alignment horizontal="center"/>
      <protection locked="0"/>
    </xf>
    <xf numFmtId="2" fontId="17" fillId="0" borderId="7" xfId="0" applyNumberFormat="1" applyFont="1" applyFill="1" applyBorder="1" applyAlignment="1" applyProtection="1">
      <alignment horizontal="center" vertical="center"/>
      <protection locked="0"/>
    </xf>
    <xf numFmtId="2" fontId="17" fillId="0" borderId="7" xfId="20" applyNumberFormat="1" applyFont="1" applyFill="1" applyBorder="1" applyAlignment="1">
      <alignment horizontal="center" vertical="center" wrapText="1"/>
    </xf>
    <xf numFmtId="2" fontId="17" fillId="0" borderId="7" xfId="0" applyNumberFormat="1" applyFont="1" applyFill="1" applyBorder="1" applyAlignment="1" applyProtection="1">
      <alignment horizontal="center"/>
    </xf>
    <xf numFmtId="2" fontId="21" fillId="0" borderId="7" xfId="0" applyNumberFormat="1" applyFont="1" applyFill="1" applyBorder="1" applyAlignment="1">
      <alignment horizontal="center" vertical="center" wrapText="1"/>
    </xf>
    <xf numFmtId="2" fontId="18" fillId="0" borderId="7" xfId="0" applyNumberFormat="1" applyFont="1" applyFill="1" applyBorder="1" applyAlignment="1">
      <alignment horizontal="center" vertical="center" wrapText="1"/>
    </xf>
    <xf numFmtId="2" fontId="17" fillId="0" borderId="7" xfId="0" applyNumberFormat="1" applyFont="1" applyFill="1" applyBorder="1" applyAlignment="1">
      <alignment horizontal="center" wrapText="1"/>
    </xf>
    <xf numFmtId="2" fontId="17" fillId="0" borderId="7" xfId="0" applyNumberFormat="1" applyFont="1" applyFill="1" applyBorder="1" applyAlignment="1">
      <alignment horizontal="center"/>
    </xf>
    <xf numFmtId="2" fontId="19" fillId="11" borderId="16" xfId="0" applyNumberFormat="1" applyFont="1" applyFill="1" applyBorder="1" applyAlignment="1">
      <alignment horizontal="center" vertical="center" wrapText="1"/>
    </xf>
    <xf numFmtId="2" fontId="17" fillId="0" borderId="7" xfId="0" applyNumberFormat="1" applyFont="1" applyFill="1" applyBorder="1" applyAlignment="1" applyProtection="1">
      <alignment horizontal="center" vertical="center"/>
    </xf>
    <xf numFmtId="2" fontId="17" fillId="0" borderId="7" xfId="0" applyNumberFormat="1" applyFont="1" applyFill="1" applyBorder="1" applyAlignment="1" applyProtection="1">
      <alignment horizontal="center" wrapText="1"/>
      <protection locked="0"/>
    </xf>
    <xf numFmtId="2" fontId="17" fillId="0" borderId="13" xfId="0" applyNumberFormat="1" applyFont="1" applyFill="1" applyBorder="1" applyAlignment="1">
      <alignment horizontal="center" vertical="center" wrapText="1"/>
    </xf>
    <xf numFmtId="2" fontId="17" fillId="0" borderId="19" xfId="0" applyNumberFormat="1" applyFont="1" applyFill="1" applyBorder="1" applyAlignment="1" applyProtection="1">
      <alignment horizontal="center"/>
    </xf>
    <xf numFmtId="0" fontId="17" fillId="16" borderId="7" xfId="0" applyFont="1" applyFill="1" applyBorder="1" applyAlignment="1" applyProtection="1">
      <alignment vertical="center" wrapText="1"/>
      <protection locked="0"/>
    </xf>
    <xf numFmtId="0" fontId="18" fillId="16" borderId="7" xfId="0" applyFont="1" applyFill="1" applyBorder="1" applyAlignment="1">
      <alignment horizontal="center" vertical="center" wrapText="1"/>
    </xf>
    <xf numFmtId="2" fontId="17" fillId="16" borderId="7" xfId="0" applyNumberFormat="1" applyFont="1" applyFill="1" applyBorder="1" applyAlignment="1">
      <alignment horizontal="center" vertical="center" wrapText="1"/>
    </xf>
    <xf numFmtId="1" fontId="17" fillId="16" borderId="7" xfId="0" applyNumberFormat="1" applyFont="1" applyFill="1" applyBorder="1" applyAlignment="1">
      <alignment horizontal="center"/>
    </xf>
    <xf numFmtId="0" fontId="17" fillId="16" borderId="7" xfId="0" applyFont="1" applyFill="1" applyBorder="1"/>
    <xf numFmtId="1" fontId="17" fillId="16" borderId="7" xfId="0" applyNumberFormat="1" applyFont="1" applyFill="1" applyBorder="1" applyAlignment="1" applyProtection="1">
      <alignment horizontal="center"/>
      <protection locked="0"/>
    </xf>
    <xf numFmtId="0" fontId="17" fillId="16" borderId="7" xfId="0" applyFont="1" applyFill="1" applyBorder="1" applyProtection="1">
      <protection locked="0"/>
    </xf>
    <xf numFmtId="1" fontId="17" fillId="16" borderId="19" xfId="0" applyNumberFormat="1" applyFont="1" applyFill="1" applyBorder="1" applyAlignment="1" applyProtection="1">
      <alignment horizontal="center"/>
    </xf>
    <xf numFmtId="0" fontId="17" fillId="16" borderId="7" xfId="0" applyFont="1" applyFill="1" applyBorder="1" applyAlignment="1">
      <alignment vertical="center"/>
    </xf>
    <xf numFmtId="0" fontId="17" fillId="16" borderId="7" xfId="0" applyFont="1" applyFill="1" applyBorder="1" applyProtection="1"/>
    <xf numFmtId="1" fontId="18" fillId="16" borderId="15" xfId="0" applyNumberFormat="1" applyFont="1" applyFill="1" applyBorder="1" applyAlignment="1">
      <alignment horizontal="center" wrapText="1"/>
    </xf>
    <xf numFmtId="1" fontId="17" fillId="16" borderId="7" xfId="0" applyNumberFormat="1" applyFont="1" applyFill="1" applyBorder="1" applyAlignment="1" applyProtection="1">
      <alignment horizontal="center"/>
    </xf>
    <xf numFmtId="0" fontId="17" fillId="16" borderId="7" xfId="0" applyFont="1" applyFill="1" applyBorder="1" applyAlignment="1">
      <alignment horizontal="center" vertical="center" wrapText="1"/>
    </xf>
    <xf numFmtId="1" fontId="17" fillId="16" borderId="7" xfId="0" applyNumberFormat="1" applyFont="1" applyFill="1" applyBorder="1" applyAlignment="1">
      <alignment horizontal="center" vertical="center" wrapText="1"/>
    </xf>
    <xf numFmtId="0" fontId="17" fillId="16" borderId="7" xfId="0" applyNumberFormat="1" applyFont="1" applyFill="1" applyBorder="1" applyAlignment="1">
      <alignment horizontal="center" vertical="center" wrapText="1"/>
    </xf>
    <xf numFmtId="0" fontId="17" fillId="16" borderId="7" xfId="0" applyFont="1" applyFill="1" applyBorder="1" applyAlignment="1" applyProtection="1">
      <alignment wrapText="1"/>
      <protection locked="0"/>
    </xf>
    <xf numFmtId="0" fontId="20" fillId="16" borderId="7" xfId="0" applyFont="1" applyFill="1" applyBorder="1" applyAlignment="1">
      <alignment horizontal="center" vertical="center" wrapText="1"/>
    </xf>
    <xf numFmtId="0" fontId="19" fillId="16" borderId="20" xfId="0" applyFont="1" applyFill="1" applyBorder="1" applyAlignment="1">
      <alignment horizontal="center" vertical="center" wrapText="1"/>
    </xf>
    <xf numFmtId="0" fontId="19" fillId="16" borderId="21" xfId="0" applyFont="1" applyFill="1" applyBorder="1" applyAlignment="1">
      <alignment horizontal="left" vertical="center" wrapText="1"/>
    </xf>
    <xf numFmtId="1" fontId="17" fillId="16" borderId="17" xfId="0" applyNumberFormat="1" applyFont="1" applyFill="1" applyBorder="1" applyAlignment="1">
      <alignment horizontal="center" vertical="center" wrapText="1"/>
    </xf>
    <xf numFmtId="0" fontId="19" fillId="16" borderId="16" xfId="0" applyFont="1" applyFill="1" applyBorder="1" applyAlignment="1">
      <alignment vertical="center" wrapText="1"/>
    </xf>
    <xf numFmtId="0" fontId="17" fillId="16" borderId="7" xfId="0" applyFont="1" applyFill="1" applyBorder="1" applyAlignment="1" applyProtection="1">
      <alignment vertical="center" wrapText="1"/>
    </xf>
    <xf numFmtId="1" fontId="19" fillId="16" borderId="16" xfId="0" applyNumberFormat="1" applyFont="1" applyFill="1" applyBorder="1" applyAlignment="1">
      <alignment horizontal="center" vertical="center" wrapText="1"/>
    </xf>
    <xf numFmtId="0" fontId="17" fillId="16" borderId="7" xfId="0" applyFont="1" applyFill="1" applyBorder="1" applyAlignment="1" applyProtection="1">
      <alignment vertical="center"/>
    </xf>
    <xf numFmtId="0" fontId="17" fillId="16" borderId="7" xfId="0" applyFont="1" applyFill="1" applyBorder="1" applyAlignment="1">
      <alignment wrapText="1"/>
    </xf>
    <xf numFmtId="0" fontId="0" fillId="16" borderId="0" xfId="0" applyFont="1" applyFill="1" applyAlignment="1" applyProtection="1">
      <alignment wrapText="1"/>
      <protection locked="0"/>
    </xf>
    <xf numFmtId="0" fontId="17" fillId="16" borderId="9" xfId="0" applyFont="1" applyFill="1" applyBorder="1" applyAlignment="1">
      <alignment wrapText="1"/>
    </xf>
    <xf numFmtId="0" fontId="17" fillId="16" borderId="7" xfId="0" applyFont="1" applyFill="1" applyBorder="1" applyAlignment="1">
      <alignment vertical="center" wrapText="1"/>
    </xf>
    <xf numFmtId="0" fontId="19" fillId="16" borderId="7" xfId="7" applyFont="1" applyFill="1" applyBorder="1" applyAlignment="1">
      <alignment horizontal="center" vertical="center" wrapText="1"/>
    </xf>
    <xf numFmtId="0" fontId="17" fillId="16" borderId="7" xfId="0" applyFont="1" applyFill="1" applyBorder="1" applyAlignment="1">
      <alignment horizontal="left" vertical="center" wrapText="1"/>
    </xf>
    <xf numFmtId="0" fontId="17" fillId="16" borderId="18" xfId="0" applyFont="1" applyFill="1" applyBorder="1" applyAlignment="1">
      <alignment horizontal="center" wrapText="1"/>
    </xf>
    <xf numFmtId="0" fontId="19" fillId="16" borderId="7" xfId="7" applyFont="1" applyFill="1" applyBorder="1" applyAlignment="1">
      <alignment horizontal="justify"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5" xfId="16"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8" borderId="6"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cellXfs>
  <cellStyles count="21">
    <cellStyle name="Euro" xfId="1"/>
    <cellStyle name="Millares" xfId="18" builtinId="3"/>
    <cellStyle name="Millares 2" xfId="2"/>
    <cellStyle name="Millares 2 2" xfId="3"/>
    <cellStyle name="Millares 2 3" xfId="4"/>
    <cellStyle name="Millares 3" xfId="5"/>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_141008Reportes Cuadros Institucionales-sectorialesADV" xfId="16"/>
    <cellStyle name="Porcentaje" xfId="20"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1092200</xdr:colOff>
      <xdr:row>0</xdr:row>
      <xdr:rowOff>756285</xdr:rowOff>
    </xdr:to>
    <xdr:pic>
      <xdr:nvPicPr>
        <xdr:cNvPr id="3" name="Imagen 2">
          <a:extLst>
            <a:ext uri="{FF2B5EF4-FFF2-40B4-BE49-F238E27FC236}">
              <a16:creationId xmlns:a16="http://schemas.microsoft.com/office/drawing/2014/main" id="{C4B5F3AE-C5A0-4884-A965-1B2101803FB3}"/>
            </a:ext>
          </a:extLst>
        </xdr:cNvPr>
        <xdr:cNvPicPr/>
      </xdr:nvPicPr>
      <xdr:blipFill>
        <a:blip xmlns:r="http://schemas.openxmlformats.org/officeDocument/2006/relationships" r:embed="rId1"/>
        <a:stretch>
          <a:fillRect/>
        </a:stretch>
      </xdr:blipFill>
      <xdr:spPr>
        <a:xfrm>
          <a:off x="0" y="9525"/>
          <a:ext cx="1720850" cy="746760"/>
        </a:xfrm>
        <a:prstGeom prst="rect">
          <a:avLst/>
        </a:prstGeom>
      </xdr:spPr>
    </xdr:pic>
    <xdr:clientData/>
  </xdr:twoCellAnchor>
  <xdr:twoCellAnchor>
    <xdr:from>
      <xdr:col>3</xdr:col>
      <xdr:colOff>15877</xdr:colOff>
      <xdr:row>62</xdr:row>
      <xdr:rowOff>1</xdr:rowOff>
    </xdr:from>
    <xdr:to>
      <xdr:col>5</xdr:col>
      <xdr:colOff>180122</xdr:colOff>
      <xdr:row>67</xdr:row>
      <xdr:rowOff>100012</xdr:rowOff>
    </xdr:to>
    <xdr:sp macro="" textlink="">
      <xdr:nvSpPr>
        <xdr:cNvPr id="4" name="CuadroTexto 3"/>
        <xdr:cNvSpPr txBox="1"/>
      </xdr:nvSpPr>
      <xdr:spPr>
        <a:xfrm>
          <a:off x="3452815" y="35599689"/>
          <a:ext cx="2331182" cy="814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______________________________</a:t>
          </a:r>
        </a:p>
        <a:p>
          <a:r>
            <a:rPr lang="es-MX" sz="1100"/>
            <a:t>LIC.</a:t>
          </a:r>
          <a:r>
            <a:rPr lang="es-MX" sz="1100" baseline="0"/>
            <a:t> JOSE LUIS OLIVEROS USABIAGA</a:t>
          </a:r>
        </a:p>
        <a:p>
          <a:r>
            <a:rPr lang="es-MX" sz="1100" baseline="0"/>
            <a:t>        PRESIDENTE MUNICIPAL</a:t>
          </a:r>
          <a:endParaRPr lang="es-MX" sz="1100"/>
        </a:p>
      </xdr:txBody>
    </xdr:sp>
    <xdr:clientData/>
  </xdr:twoCellAnchor>
  <xdr:twoCellAnchor>
    <xdr:from>
      <xdr:col>5</xdr:col>
      <xdr:colOff>549277</xdr:colOff>
      <xdr:row>62</xdr:row>
      <xdr:rowOff>19051</xdr:rowOff>
    </xdr:from>
    <xdr:to>
      <xdr:col>8</xdr:col>
      <xdr:colOff>706438</xdr:colOff>
      <xdr:row>67</xdr:row>
      <xdr:rowOff>119062</xdr:rowOff>
    </xdr:to>
    <xdr:sp macro="" textlink="">
      <xdr:nvSpPr>
        <xdr:cNvPr id="5" name="CuadroTexto 4"/>
        <xdr:cNvSpPr txBox="1"/>
      </xdr:nvSpPr>
      <xdr:spPr>
        <a:xfrm>
          <a:off x="6153152" y="35618739"/>
          <a:ext cx="3030536" cy="814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______________________________</a:t>
          </a:r>
        </a:p>
        <a:p>
          <a:r>
            <a:rPr lang="es-MX" sz="1100"/>
            <a:t>LAE.</a:t>
          </a:r>
          <a:r>
            <a:rPr lang="es-MX" sz="1100" baseline="0"/>
            <a:t> ANA LILIA RODRIGUEZ MOLINA</a:t>
          </a:r>
        </a:p>
        <a:p>
          <a:r>
            <a:rPr lang="es-MX" sz="1100" baseline="0"/>
            <a:t>               TESORERA MUNICIPAL</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120" zoomScaleNormal="120" workbookViewId="0">
      <pane xSplit="3" ySplit="3" topLeftCell="D30" activePane="bottomRight" state="frozen"/>
      <selection pane="topRight" activeCell="D1" sqref="D1"/>
      <selection pane="bottomLeft" activeCell="A4" sqref="A4"/>
      <selection pane="bottomRight" activeCell="E63" sqref="E63"/>
    </sheetView>
  </sheetViews>
  <sheetFormatPr baseColWidth="10" defaultRowHeight="11.25" x14ac:dyDescent="0.2"/>
  <cols>
    <col min="1" max="1" width="11" style="80" customWidth="1"/>
    <col min="2" max="2" width="27.5" style="2" customWidth="1"/>
    <col min="3" max="3" width="21.6640625" style="2" customWidth="1"/>
    <col min="4" max="4" width="20.5" style="2" customWidth="1"/>
    <col min="5" max="5" width="17.33203125" style="2" customWidth="1"/>
    <col min="6" max="6" width="16.6640625" style="2" customWidth="1"/>
    <col min="7" max="7" width="15.33203125" style="2" customWidth="1"/>
    <col min="8" max="8" width="18.33203125" style="2" customWidth="1"/>
    <col min="9" max="9" width="25.33203125" style="2" customWidth="1"/>
    <col min="10" max="10" width="17" style="84" customWidth="1"/>
    <col min="11" max="11" width="22.33203125" style="2" customWidth="1"/>
    <col min="12" max="12" width="12.83203125" style="2" customWidth="1"/>
    <col min="13" max="13" width="19" style="2" customWidth="1"/>
    <col min="14" max="14" width="23.6640625" style="84" customWidth="1"/>
    <col min="15" max="15" width="15" style="2" customWidth="1"/>
    <col min="16" max="16" width="12" style="2"/>
    <col min="17" max="17" width="7.6640625" style="3" customWidth="1"/>
    <col min="18" max="18" width="18.83203125" style="3" customWidth="1"/>
    <col min="19" max="16384" width="12" style="3"/>
  </cols>
  <sheetData>
    <row r="1" spans="1:19" s="1" customFormat="1" ht="60" customHeight="1" x14ac:dyDescent="0.2">
      <c r="A1" s="203" t="s">
        <v>309</v>
      </c>
      <c r="B1" s="204"/>
      <c r="C1" s="204"/>
      <c r="D1" s="204"/>
      <c r="E1" s="204"/>
      <c r="F1" s="204"/>
      <c r="G1" s="204"/>
      <c r="H1" s="204"/>
      <c r="I1" s="204"/>
      <c r="J1" s="204"/>
      <c r="K1" s="204"/>
      <c r="L1" s="204"/>
      <c r="M1" s="204"/>
      <c r="N1" s="204"/>
      <c r="O1" s="204"/>
      <c r="P1" s="204"/>
      <c r="Q1" s="204"/>
      <c r="R1" s="204"/>
      <c r="S1" s="204"/>
    </row>
    <row r="2" spans="1:19" s="1" customFormat="1" ht="11.25" customHeight="1" x14ac:dyDescent="0.2">
      <c r="A2" s="206" t="s">
        <v>2</v>
      </c>
      <c r="B2" s="206" t="s">
        <v>3</v>
      </c>
      <c r="C2" s="206" t="s">
        <v>4</v>
      </c>
      <c r="D2" s="206" t="s">
        <v>6</v>
      </c>
      <c r="E2" s="205" t="s">
        <v>5</v>
      </c>
      <c r="F2" s="205"/>
      <c r="G2" s="205"/>
      <c r="H2" s="205"/>
      <c r="I2" s="205"/>
      <c r="J2" s="199" t="s">
        <v>12</v>
      </c>
      <c r="K2" s="201" t="s">
        <v>13</v>
      </c>
      <c r="L2" s="201" t="s">
        <v>23</v>
      </c>
      <c r="M2" s="201" t="s">
        <v>24</v>
      </c>
      <c r="N2" s="201" t="s">
        <v>25</v>
      </c>
      <c r="O2" s="201" t="s">
        <v>26</v>
      </c>
      <c r="P2" s="201" t="s">
        <v>27</v>
      </c>
      <c r="Q2" s="201" t="s">
        <v>28</v>
      </c>
      <c r="R2" s="209" t="s">
        <v>38</v>
      </c>
      <c r="S2" s="208" t="s">
        <v>40</v>
      </c>
    </row>
    <row r="3" spans="1:19" s="1" customFormat="1" ht="54.75" customHeight="1" x14ac:dyDescent="0.2">
      <c r="A3" s="207"/>
      <c r="B3" s="207"/>
      <c r="C3" s="207"/>
      <c r="D3" s="207"/>
      <c r="E3" s="4" t="s">
        <v>7</v>
      </c>
      <c r="F3" s="4" t="s">
        <v>8</v>
      </c>
      <c r="G3" s="4" t="s">
        <v>9</v>
      </c>
      <c r="H3" s="5" t="s">
        <v>10</v>
      </c>
      <c r="I3" s="5" t="s">
        <v>11</v>
      </c>
      <c r="J3" s="200"/>
      <c r="K3" s="202"/>
      <c r="L3" s="202"/>
      <c r="M3" s="202"/>
      <c r="N3" s="202"/>
      <c r="O3" s="202"/>
      <c r="P3" s="202"/>
      <c r="Q3" s="202"/>
      <c r="R3" s="209"/>
      <c r="S3" s="208"/>
    </row>
    <row r="4" spans="1:19" x14ac:dyDescent="0.2">
      <c r="A4" s="97"/>
      <c r="B4" s="98"/>
      <c r="C4" s="99" t="s">
        <v>43</v>
      </c>
      <c r="D4" s="98"/>
      <c r="E4" s="100"/>
      <c r="F4" s="100"/>
      <c r="G4" s="100"/>
      <c r="H4" s="101"/>
      <c r="I4" s="101"/>
      <c r="J4" s="102" t="s">
        <v>92</v>
      </c>
      <c r="K4" s="81" t="s">
        <v>90</v>
      </c>
      <c r="L4" s="81" t="s">
        <v>90</v>
      </c>
      <c r="M4" s="81" t="s">
        <v>90</v>
      </c>
      <c r="N4" s="102" t="s">
        <v>90</v>
      </c>
      <c r="O4" s="81" t="s">
        <v>90</v>
      </c>
      <c r="P4" s="81" t="s">
        <v>90</v>
      </c>
      <c r="Q4" s="81" t="s">
        <v>90</v>
      </c>
      <c r="R4" s="41"/>
      <c r="S4" s="41"/>
    </row>
    <row r="5" spans="1:19" x14ac:dyDescent="0.2">
      <c r="A5" s="97"/>
      <c r="B5" s="98"/>
      <c r="C5" s="103" t="s">
        <v>44</v>
      </c>
      <c r="D5" s="104"/>
      <c r="E5" s="105"/>
      <c r="F5" s="105"/>
      <c r="G5" s="105"/>
      <c r="H5" s="106"/>
      <c r="I5" s="106"/>
      <c r="J5" s="107" t="s">
        <v>92</v>
      </c>
      <c r="K5" s="108" t="s">
        <v>90</v>
      </c>
      <c r="L5" s="108" t="s">
        <v>90</v>
      </c>
      <c r="M5" s="108" t="s">
        <v>90</v>
      </c>
      <c r="N5" s="107" t="s">
        <v>90</v>
      </c>
      <c r="O5" s="108" t="s">
        <v>90</v>
      </c>
      <c r="P5" s="108" t="s">
        <v>90</v>
      </c>
      <c r="Q5" s="108" t="s">
        <v>90</v>
      </c>
      <c r="R5" s="74"/>
      <c r="S5" s="74"/>
    </row>
    <row r="6" spans="1:19" ht="22.5" x14ac:dyDescent="0.2">
      <c r="A6" s="109" t="s">
        <v>48</v>
      </c>
      <c r="B6" s="110" t="s">
        <v>207</v>
      </c>
      <c r="C6" s="111" t="s">
        <v>95</v>
      </c>
      <c r="D6" s="112" t="s">
        <v>96</v>
      </c>
      <c r="E6" s="113">
        <v>1405146.4</v>
      </c>
      <c r="F6" s="113">
        <v>1430446.4</v>
      </c>
      <c r="G6" s="114">
        <v>0</v>
      </c>
      <c r="H6" s="114">
        <v>443450.72</v>
      </c>
      <c r="I6" s="114">
        <v>443450.72</v>
      </c>
      <c r="J6" s="102" t="s">
        <v>93</v>
      </c>
      <c r="K6" s="81" t="s">
        <v>90</v>
      </c>
      <c r="L6" s="81" t="s">
        <v>90</v>
      </c>
      <c r="M6" s="81" t="s">
        <v>90</v>
      </c>
      <c r="N6" s="102" t="s">
        <v>90</v>
      </c>
      <c r="O6" s="81" t="s">
        <v>90</v>
      </c>
      <c r="P6" s="81" t="s">
        <v>90</v>
      </c>
      <c r="Q6" s="81" t="s">
        <v>90</v>
      </c>
      <c r="R6" s="81" t="s">
        <v>92</v>
      </c>
      <c r="S6" s="41"/>
    </row>
    <row r="7" spans="1:19" ht="90" x14ac:dyDescent="0.2">
      <c r="A7" s="109" t="s">
        <v>49</v>
      </c>
      <c r="B7" s="110" t="s">
        <v>205</v>
      </c>
      <c r="C7" s="111" t="s">
        <v>116</v>
      </c>
      <c r="D7" s="112" t="s">
        <v>96</v>
      </c>
      <c r="E7" s="115">
        <v>86810768.959999993</v>
      </c>
      <c r="F7" s="115">
        <v>141378662.15000001</v>
      </c>
      <c r="G7" s="114">
        <v>0</v>
      </c>
      <c r="H7" s="114">
        <v>15143049.48</v>
      </c>
      <c r="I7" s="114">
        <v>14677752.949999999</v>
      </c>
      <c r="J7" s="102" t="s">
        <v>117</v>
      </c>
      <c r="K7" s="116" t="s">
        <v>291</v>
      </c>
      <c r="L7" s="81" t="s">
        <v>118</v>
      </c>
      <c r="M7" s="98" t="s">
        <v>292</v>
      </c>
      <c r="N7" s="154">
        <v>0.01</v>
      </c>
      <c r="O7" s="81"/>
      <c r="P7" s="81"/>
      <c r="Q7" s="41"/>
      <c r="R7" s="81"/>
      <c r="S7" s="41"/>
    </row>
    <row r="8" spans="1:19" ht="22.5" x14ac:dyDescent="0.2">
      <c r="A8" s="109" t="s">
        <v>47</v>
      </c>
      <c r="B8" s="110" t="s">
        <v>208</v>
      </c>
      <c r="C8" s="111" t="s">
        <v>203</v>
      </c>
      <c r="D8" s="117" t="s">
        <v>98</v>
      </c>
      <c r="E8" s="113">
        <v>1034066.56</v>
      </c>
      <c r="F8" s="113">
        <v>1034066.56</v>
      </c>
      <c r="G8" s="114"/>
      <c r="H8" s="114">
        <v>322237.03000000003</v>
      </c>
      <c r="I8" s="114">
        <v>322237.03000000003</v>
      </c>
      <c r="J8" s="102" t="s">
        <v>93</v>
      </c>
      <c r="K8" s="81" t="s">
        <v>90</v>
      </c>
      <c r="L8" s="81" t="s">
        <v>90</v>
      </c>
      <c r="M8" s="81" t="s">
        <v>90</v>
      </c>
      <c r="N8" s="154" t="s">
        <v>90</v>
      </c>
      <c r="O8" s="81" t="s">
        <v>90</v>
      </c>
      <c r="P8" s="81" t="s">
        <v>90</v>
      </c>
      <c r="Q8" s="81" t="s">
        <v>90</v>
      </c>
      <c r="R8" s="81" t="s">
        <v>92</v>
      </c>
      <c r="S8" s="41"/>
    </row>
    <row r="9" spans="1:19" ht="22.5" x14ac:dyDescent="0.2">
      <c r="A9" s="109" t="s">
        <v>52</v>
      </c>
      <c r="B9" s="110" t="s">
        <v>209</v>
      </c>
      <c r="C9" s="111" t="s">
        <v>240</v>
      </c>
      <c r="D9" s="112" t="s">
        <v>96</v>
      </c>
      <c r="E9" s="113">
        <v>1034066.58</v>
      </c>
      <c r="F9" s="113">
        <v>1034066.58</v>
      </c>
      <c r="G9" s="114"/>
      <c r="H9" s="114">
        <v>274656.65000000002</v>
      </c>
      <c r="I9" s="114">
        <v>274656.65000000002</v>
      </c>
      <c r="J9" s="102" t="s">
        <v>93</v>
      </c>
      <c r="K9" s="64"/>
      <c r="L9" s="109"/>
      <c r="M9" s="118"/>
      <c r="N9" s="155"/>
      <c r="O9" s="81"/>
      <c r="P9" s="81"/>
      <c r="Q9" s="41"/>
      <c r="R9" s="81"/>
      <c r="S9" s="41"/>
    </row>
    <row r="10" spans="1:19" ht="22.5" x14ac:dyDescent="0.2">
      <c r="A10" s="109" t="s">
        <v>50</v>
      </c>
      <c r="B10" s="110" t="s">
        <v>210</v>
      </c>
      <c r="C10" s="111" t="s">
        <v>241</v>
      </c>
      <c r="D10" s="112" t="s">
        <v>96</v>
      </c>
      <c r="E10" s="114">
        <v>1034066.59</v>
      </c>
      <c r="F10" s="114">
        <v>1034066.59</v>
      </c>
      <c r="G10" s="114"/>
      <c r="H10" s="114">
        <v>307434.61</v>
      </c>
      <c r="I10" s="114">
        <v>307434.61</v>
      </c>
      <c r="J10" s="102" t="s">
        <v>93</v>
      </c>
      <c r="K10" s="119"/>
      <c r="L10" s="81"/>
      <c r="M10" s="120"/>
      <c r="N10" s="156"/>
      <c r="O10" s="81"/>
      <c r="P10" s="81"/>
      <c r="Q10" s="81"/>
      <c r="R10" s="81"/>
      <c r="S10" s="41"/>
    </row>
    <row r="11" spans="1:19" ht="30" customHeight="1" x14ac:dyDescent="0.2">
      <c r="A11" s="109" t="s">
        <v>51</v>
      </c>
      <c r="B11" s="110" t="s">
        <v>211</v>
      </c>
      <c r="C11" s="111" t="s">
        <v>242</v>
      </c>
      <c r="D11" s="112" t="s">
        <v>96</v>
      </c>
      <c r="E11" s="114">
        <v>1034066.59</v>
      </c>
      <c r="F11" s="114">
        <v>1034066.59</v>
      </c>
      <c r="G11" s="114"/>
      <c r="H11" s="114">
        <v>354550.71</v>
      </c>
      <c r="I11" s="114">
        <v>354550.71</v>
      </c>
      <c r="J11" s="102" t="s">
        <v>93</v>
      </c>
      <c r="K11" s="64"/>
      <c r="L11" s="41"/>
      <c r="M11" s="65"/>
      <c r="N11" s="157"/>
      <c r="O11" s="81"/>
      <c r="P11" s="81"/>
      <c r="Q11" s="81"/>
      <c r="R11" s="81"/>
      <c r="S11" s="41"/>
    </row>
    <row r="12" spans="1:19" ht="33.75" x14ac:dyDescent="0.2">
      <c r="A12" s="109" t="s">
        <v>53</v>
      </c>
      <c r="B12" s="110" t="s">
        <v>212</v>
      </c>
      <c r="C12" s="111" t="s">
        <v>243</v>
      </c>
      <c r="D12" s="112">
        <v>1100120</v>
      </c>
      <c r="E12" s="114">
        <v>1034066.59</v>
      </c>
      <c r="F12" s="114">
        <v>1034066.59</v>
      </c>
      <c r="G12" s="114"/>
      <c r="H12" s="114">
        <v>361712.36</v>
      </c>
      <c r="I12" s="114">
        <v>361712.36</v>
      </c>
      <c r="J12" s="102" t="s">
        <v>93</v>
      </c>
      <c r="K12" s="60"/>
      <c r="L12" s="98"/>
      <c r="M12" s="89"/>
      <c r="N12" s="158"/>
      <c r="O12" s="122"/>
      <c r="P12" s="98"/>
      <c r="Q12" s="98"/>
      <c r="R12" s="98"/>
      <c r="S12" s="41"/>
    </row>
    <row r="13" spans="1:19" ht="61.5" customHeight="1" x14ac:dyDescent="0.2">
      <c r="A13" s="123" t="s">
        <v>54</v>
      </c>
      <c r="B13" s="110" t="s">
        <v>213</v>
      </c>
      <c r="C13" s="111" t="s">
        <v>244</v>
      </c>
      <c r="D13" s="112" t="s">
        <v>96</v>
      </c>
      <c r="E13" s="114">
        <v>1034066.59</v>
      </c>
      <c r="F13" s="114">
        <v>1034066.59</v>
      </c>
      <c r="G13" s="114"/>
      <c r="H13" s="114">
        <v>283552.40000000002</v>
      </c>
      <c r="I13" s="114">
        <v>283552.40000000002</v>
      </c>
      <c r="J13" s="102" t="s">
        <v>93</v>
      </c>
      <c r="K13" s="90"/>
      <c r="L13" s="81"/>
      <c r="M13" s="90"/>
      <c r="N13" s="159"/>
      <c r="O13" s="81"/>
      <c r="P13" s="81"/>
      <c r="Q13" s="41"/>
      <c r="R13" s="41"/>
      <c r="S13" s="41"/>
    </row>
    <row r="14" spans="1:19" ht="22.5" x14ac:dyDescent="0.2">
      <c r="A14" s="109" t="s">
        <v>55</v>
      </c>
      <c r="B14" s="110" t="s">
        <v>214</v>
      </c>
      <c r="C14" s="111" t="s">
        <v>245</v>
      </c>
      <c r="D14" s="112" t="s">
        <v>96</v>
      </c>
      <c r="E14" s="114">
        <v>1034066.59</v>
      </c>
      <c r="F14" s="91">
        <v>1034066.59</v>
      </c>
      <c r="G14" s="114"/>
      <c r="H14" s="114">
        <v>358678.59</v>
      </c>
      <c r="I14" s="114">
        <v>358678.59</v>
      </c>
      <c r="J14" s="102" t="s">
        <v>93</v>
      </c>
      <c r="K14" s="41"/>
      <c r="L14" s="41"/>
      <c r="M14" s="41"/>
      <c r="N14" s="157"/>
      <c r="O14" s="41"/>
      <c r="P14" s="41"/>
      <c r="Q14" s="41"/>
      <c r="R14" s="41"/>
      <c r="S14" s="41"/>
    </row>
    <row r="15" spans="1:19" ht="22.5" x14ac:dyDescent="0.2">
      <c r="A15" s="109" t="s">
        <v>56</v>
      </c>
      <c r="B15" s="110" t="s">
        <v>215</v>
      </c>
      <c r="C15" s="111" t="s">
        <v>246</v>
      </c>
      <c r="D15" s="112" t="s">
        <v>96</v>
      </c>
      <c r="E15" s="114">
        <v>1034066.59</v>
      </c>
      <c r="F15" s="114">
        <v>1034066.59</v>
      </c>
      <c r="G15" s="114"/>
      <c r="H15" s="114">
        <v>270359.76</v>
      </c>
      <c r="I15" s="114">
        <v>270359.76</v>
      </c>
      <c r="J15" s="124" t="s">
        <v>93</v>
      </c>
      <c r="K15" s="92"/>
      <c r="L15" s="99"/>
      <c r="M15" s="125"/>
      <c r="N15" s="160"/>
      <c r="O15" s="99"/>
      <c r="P15" s="99"/>
      <c r="Q15" s="99"/>
      <c r="R15" s="99"/>
      <c r="S15" s="99"/>
    </row>
    <row r="16" spans="1:19" ht="22.5" x14ac:dyDescent="0.2">
      <c r="A16" s="109" t="s">
        <v>57</v>
      </c>
      <c r="B16" s="110" t="s">
        <v>130</v>
      </c>
      <c r="C16" s="111" t="s">
        <v>247</v>
      </c>
      <c r="D16" s="112" t="s">
        <v>96</v>
      </c>
      <c r="E16" s="114">
        <v>640888.84</v>
      </c>
      <c r="F16" s="114">
        <v>1140888.8400000001</v>
      </c>
      <c r="G16" s="114"/>
      <c r="H16" s="114">
        <v>184094.14</v>
      </c>
      <c r="I16" s="114">
        <v>184094.14</v>
      </c>
      <c r="J16" s="124" t="s">
        <v>93</v>
      </c>
      <c r="K16" s="99"/>
      <c r="L16" s="99"/>
      <c r="M16" s="99"/>
      <c r="N16" s="161"/>
      <c r="O16" s="99"/>
      <c r="P16" s="99"/>
      <c r="Q16" s="99"/>
      <c r="R16" s="99"/>
      <c r="S16" s="99"/>
    </row>
    <row r="17" spans="1:19" ht="44.25" customHeight="1" x14ac:dyDescent="0.2">
      <c r="A17" s="126" t="s">
        <v>60</v>
      </c>
      <c r="B17" s="127" t="s">
        <v>216</v>
      </c>
      <c r="C17" s="111" t="s">
        <v>248</v>
      </c>
      <c r="D17" s="112" t="s">
        <v>96</v>
      </c>
      <c r="E17" s="114">
        <v>7627736.8899999997</v>
      </c>
      <c r="F17" s="114">
        <v>7678336.8899999997</v>
      </c>
      <c r="G17" s="114"/>
      <c r="H17" s="114">
        <v>2283130.8799999999</v>
      </c>
      <c r="I17" s="114">
        <v>2283130.8799999999</v>
      </c>
      <c r="J17" s="128" t="s">
        <v>117</v>
      </c>
      <c r="K17" s="116" t="s">
        <v>291</v>
      </c>
      <c r="L17" s="81" t="s">
        <v>118</v>
      </c>
      <c r="M17" s="98" t="s">
        <v>312</v>
      </c>
      <c r="N17" s="172">
        <v>515</v>
      </c>
      <c r="O17" s="176">
        <v>515</v>
      </c>
      <c r="P17" s="41"/>
      <c r="Q17" s="41"/>
      <c r="R17" s="41"/>
      <c r="S17" s="41"/>
    </row>
    <row r="18" spans="1:19" ht="36" customHeight="1" x14ac:dyDescent="0.2">
      <c r="A18" s="109" t="s">
        <v>61</v>
      </c>
      <c r="B18" s="110" t="s">
        <v>217</v>
      </c>
      <c r="C18" s="111" t="s">
        <v>249</v>
      </c>
      <c r="D18" s="112">
        <v>2510220</v>
      </c>
      <c r="E18" s="114">
        <v>19337.57</v>
      </c>
      <c r="F18" s="114">
        <v>19337.57</v>
      </c>
      <c r="G18" s="114"/>
      <c r="H18" s="114">
        <v>354.17</v>
      </c>
      <c r="I18" s="114">
        <v>354.17</v>
      </c>
      <c r="J18" s="124" t="s">
        <v>117</v>
      </c>
      <c r="K18" s="125" t="s">
        <v>198</v>
      </c>
      <c r="L18" s="119" t="s">
        <v>118</v>
      </c>
      <c r="M18" s="125" t="s">
        <v>287</v>
      </c>
      <c r="N18" s="180">
        <v>100</v>
      </c>
      <c r="O18" s="180">
        <v>100</v>
      </c>
      <c r="P18" s="99"/>
      <c r="Q18" s="99"/>
      <c r="R18" s="99"/>
      <c r="S18" s="99"/>
    </row>
    <row r="19" spans="1:19" ht="52.5" customHeight="1" x14ac:dyDescent="0.2">
      <c r="A19" s="109" t="s">
        <v>62</v>
      </c>
      <c r="B19" s="110" t="s">
        <v>218</v>
      </c>
      <c r="C19" s="129" t="s">
        <v>250</v>
      </c>
      <c r="D19" s="112">
        <v>2510220</v>
      </c>
      <c r="E19" s="114">
        <v>1416411.69</v>
      </c>
      <c r="F19" s="114">
        <v>3597805.69</v>
      </c>
      <c r="G19" s="114"/>
      <c r="H19" s="114">
        <v>2617715.98</v>
      </c>
      <c r="I19" s="114">
        <v>2609762.9700000002</v>
      </c>
      <c r="J19" s="102" t="s">
        <v>117</v>
      </c>
      <c r="K19" s="198" t="s">
        <v>334</v>
      </c>
      <c r="L19" s="167" t="s">
        <v>335</v>
      </c>
      <c r="M19" s="183" t="s">
        <v>336</v>
      </c>
      <c r="N19" s="180">
        <v>11400</v>
      </c>
      <c r="O19" s="171">
        <v>11400</v>
      </c>
      <c r="P19" s="99"/>
      <c r="Q19" s="99"/>
      <c r="R19" s="99"/>
      <c r="S19" s="99"/>
    </row>
    <row r="20" spans="1:19" ht="15" customHeight="1" x14ac:dyDescent="0.2">
      <c r="A20" s="109" t="s">
        <v>65</v>
      </c>
      <c r="B20" s="110" t="s">
        <v>219</v>
      </c>
      <c r="C20" s="111"/>
      <c r="D20" s="112" t="s">
        <v>96</v>
      </c>
      <c r="E20" s="114"/>
      <c r="F20" s="114"/>
      <c r="G20" s="114"/>
      <c r="H20" s="114"/>
      <c r="I20" s="114"/>
      <c r="J20" s="82"/>
      <c r="K20" s="41"/>
      <c r="L20" s="41"/>
      <c r="M20" s="41"/>
      <c r="N20" s="157"/>
      <c r="O20" s="41"/>
      <c r="P20" s="41"/>
      <c r="Q20" s="41"/>
      <c r="R20" s="41"/>
      <c r="S20" s="41"/>
    </row>
    <row r="21" spans="1:19" x14ac:dyDescent="0.2">
      <c r="A21" s="130" t="s">
        <v>66</v>
      </c>
      <c r="B21" s="127" t="s">
        <v>220</v>
      </c>
      <c r="C21" s="111"/>
      <c r="D21" s="112" t="s">
        <v>96</v>
      </c>
      <c r="E21" s="114"/>
      <c r="F21" s="114"/>
      <c r="G21" s="114"/>
      <c r="H21" s="114"/>
      <c r="I21" s="114"/>
      <c r="J21" s="82"/>
      <c r="K21" s="41"/>
      <c r="L21" s="41"/>
      <c r="M21" s="41"/>
      <c r="N21" s="157"/>
      <c r="O21" s="41"/>
      <c r="P21" s="41"/>
      <c r="Q21" s="41"/>
      <c r="R21" s="41"/>
      <c r="S21" s="41"/>
    </row>
    <row r="22" spans="1:19" s="71" customFormat="1" ht="57" thickBot="1" x14ac:dyDescent="0.25">
      <c r="A22" s="109" t="s">
        <v>67</v>
      </c>
      <c r="B22" s="131" t="s">
        <v>281</v>
      </c>
      <c r="C22" s="132" t="s">
        <v>142</v>
      </c>
      <c r="D22" s="119" t="s">
        <v>96</v>
      </c>
      <c r="E22" s="133">
        <v>4315728.59</v>
      </c>
      <c r="F22" s="133">
        <v>4366328.59</v>
      </c>
      <c r="G22" s="133"/>
      <c r="H22" s="133">
        <v>1743493.22</v>
      </c>
      <c r="I22" s="133">
        <v>1743493.22</v>
      </c>
      <c r="J22" s="73" t="s">
        <v>117</v>
      </c>
      <c r="K22" s="187" t="s">
        <v>280</v>
      </c>
      <c r="L22" s="188" t="s">
        <v>282</v>
      </c>
      <c r="M22" s="188" t="s">
        <v>320</v>
      </c>
      <c r="N22" s="189">
        <v>1500</v>
      </c>
      <c r="O22" s="190">
        <v>1500</v>
      </c>
      <c r="P22" s="70"/>
      <c r="Q22" s="70"/>
      <c r="R22" s="70"/>
      <c r="S22" s="70"/>
    </row>
    <row r="23" spans="1:19" ht="23.25" thickBot="1" x14ac:dyDescent="0.25">
      <c r="A23" s="109" t="s">
        <v>68</v>
      </c>
      <c r="B23" s="110" t="s">
        <v>221</v>
      </c>
      <c r="C23" s="111" t="s">
        <v>144</v>
      </c>
      <c r="D23" s="112" t="s">
        <v>96</v>
      </c>
      <c r="E23" s="114">
        <v>557900.89</v>
      </c>
      <c r="F23" s="114">
        <v>557900.89</v>
      </c>
      <c r="G23" s="114"/>
      <c r="H23" s="114">
        <v>161486.97</v>
      </c>
      <c r="I23" s="114">
        <v>161486.97</v>
      </c>
      <c r="J23" s="82" t="s">
        <v>117</v>
      </c>
      <c r="K23" s="88"/>
      <c r="L23" s="72"/>
      <c r="M23" s="70"/>
      <c r="N23" s="162"/>
      <c r="O23" s="41"/>
      <c r="P23" s="41"/>
      <c r="Q23" s="41"/>
      <c r="R23" s="41"/>
      <c r="S23" s="41"/>
    </row>
    <row r="24" spans="1:19" x14ac:dyDescent="0.2">
      <c r="A24" s="109" t="s">
        <v>69</v>
      </c>
      <c r="B24" s="110"/>
      <c r="C24" s="111"/>
      <c r="D24" s="112"/>
      <c r="E24" s="114"/>
      <c r="F24" s="114"/>
      <c r="G24" s="114"/>
      <c r="H24" s="114"/>
      <c r="I24" s="114"/>
      <c r="J24" s="82"/>
      <c r="K24" s="94"/>
      <c r="L24" s="73"/>
      <c r="M24" s="95"/>
      <c r="N24" s="163"/>
      <c r="O24" s="41"/>
      <c r="P24" s="41"/>
      <c r="Q24" s="41"/>
      <c r="R24" s="41"/>
      <c r="S24" s="41"/>
    </row>
    <row r="25" spans="1:19" ht="45.75" thickBot="1" x14ac:dyDescent="0.25">
      <c r="A25" s="109" t="s">
        <v>70</v>
      </c>
      <c r="B25" s="110" t="s">
        <v>307</v>
      </c>
      <c r="C25" s="111" t="s">
        <v>251</v>
      </c>
      <c r="D25" s="112" t="s">
        <v>96</v>
      </c>
      <c r="E25" s="114">
        <v>3442529.29</v>
      </c>
      <c r="F25" s="114">
        <v>3943529.29</v>
      </c>
      <c r="G25" s="114"/>
      <c r="H25" s="114">
        <v>1277723.07</v>
      </c>
      <c r="I25" s="114">
        <v>1277723.07</v>
      </c>
      <c r="J25" s="124" t="s">
        <v>117</v>
      </c>
      <c r="K25" s="88" t="s">
        <v>308</v>
      </c>
      <c r="L25" s="99" t="s">
        <v>118</v>
      </c>
      <c r="M25" s="85" t="s">
        <v>293</v>
      </c>
      <c r="N25" s="170">
        <v>460</v>
      </c>
      <c r="O25" s="171">
        <v>460</v>
      </c>
      <c r="P25" s="99"/>
      <c r="Q25" s="99"/>
      <c r="R25" s="99"/>
      <c r="S25" s="99"/>
    </row>
    <row r="26" spans="1:19" ht="97.5" customHeight="1" x14ac:dyDescent="0.2">
      <c r="A26" s="109" t="s">
        <v>71</v>
      </c>
      <c r="B26" s="110" t="s">
        <v>224</v>
      </c>
      <c r="C26" s="111" t="s">
        <v>251</v>
      </c>
      <c r="D26" s="112" t="s">
        <v>96</v>
      </c>
      <c r="E26" s="114">
        <v>103136.04</v>
      </c>
      <c r="F26" s="114">
        <v>67136.039999999994</v>
      </c>
      <c r="G26" s="114"/>
      <c r="H26" s="114">
        <v>1339</v>
      </c>
      <c r="I26" s="114">
        <v>1339</v>
      </c>
      <c r="J26" s="124" t="s">
        <v>117</v>
      </c>
      <c r="K26" s="134" t="s">
        <v>294</v>
      </c>
      <c r="L26" s="99" t="s">
        <v>118</v>
      </c>
      <c r="M26" s="62" t="s">
        <v>295</v>
      </c>
      <c r="N26" s="177">
        <v>105000</v>
      </c>
      <c r="O26" s="177">
        <v>105000</v>
      </c>
      <c r="P26" s="99"/>
      <c r="Q26" s="99"/>
      <c r="R26" s="99"/>
      <c r="S26" s="99"/>
    </row>
    <row r="27" spans="1:19" ht="136.5" customHeight="1" x14ac:dyDescent="0.2">
      <c r="A27" s="109" t="s">
        <v>72</v>
      </c>
      <c r="B27" s="110"/>
      <c r="C27" s="111"/>
      <c r="D27" s="112"/>
      <c r="E27" s="114"/>
      <c r="F27" s="114"/>
      <c r="G27" s="114"/>
      <c r="H27" s="114"/>
      <c r="I27" s="114"/>
      <c r="J27" s="124" t="s">
        <v>117</v>
      </c>
      <c r="K27" s="88"/>
      <c r="L27" s="99"/>
      <c r="M27" s="85"/>
      <c r="N27" s="161"/>
      <c r="O27" s="99"/>
      <c r="P27" s="99"/>
      <c r="Q27" s="99"/>
      <c r="R27" s="99"/>
      <c r="S27" s="99"/>
    </row>
    <row r="28" spans="1:19" ht="57.75" customHeight="1" x14ac:dyDescent="0.2">
      <c r="A28" s="109" t="s">
        <v>74</v>
      </c>
      <c r="B28" s="110" t="s">
        <v>225</v>
      </c>
      <c r="C28" s="111" t="s">
        <v>252</v>
      </c>
      <c r="D28" s="112" t="s">
        <v>96</v>
      </c>
      <c r="E28" s="114">
        <v>69880868.459999993</v>
      </c>
      <c r="F28" s="114">
        <v>74766525.659999996</v>
      </c>
      <c r="G28" s="114"/>
      <c r="H28" s="114">
        <v>24629733.210000001</v>
      </c>
      <c r="I28" s="114">
        <v>24629733.210000001</v>
      </c>
      <c r="J28" s="124" t="s">
        <v>117</v>
      </c>
      <c r="K28" s="193" t="s">
        <v>296</v>
      </c>
      <c r="L28" s="171" t="s">
        <v>118</v>
      </c>
      <c r="M28" s="194" t="s">
        <v>327</v>
      </c>
      <c r="N28" s="170">
        <v>7500</v>
      </c>
      <c r="O28" s="171">
        <v>7500</v>
      </c>
      <c r="P28" s="99"/>
      <c r="Q28" s="99"/>
      <c r="R28" s="99"/>
      <c r="S28" s="99"/>
    </row>
    <row r="29" spans="1:19" ht="57.75" customHeight="1" thickBot="1" x14ac:dyDescent="0.25">
      <c r="A29" s="109" t="s">
        <v>73</v>
      </c>
      <c r="B29" s="110" t="s">
        <v>226</v>
      </c>
      <c r="C29" s="111" t="s">
        <v>253</v>
      </c>
      <c r="D29" s="112" t="s">
        <v>96</v>
      </c>
      <c r="E29" s="114">
        <v>1177990.72</v>
      </c>
      <c r="F29" s="114">
        <v>1329790.72</v>
      </c>
      <c r="G29" s="114"/>
      <c r="H29" s="114">
        <v>411342.2</v>
      </c>
      <c r="I29" s="114">
        <v>411342.2</v>
      </c>
      <c r="J29" s="124" t="s">
        <v>117</v>
      </c>
      <c r="K29" s="87" t="s">
        <v>297</v>
      </c>
      <c r="L29" s="99" t="s">
        <v>118</v>
      </c>
      <c r="M29" s="96" t="s">
        <v>298</v>
      </c>
      <c r="N29" s="170">
        <v>887</v>
      </c>
      <c r="O29" s="170">
        <v>887</v>
      </c>
      <c r="P29" s="99"/>
      <c r="Q29" s="99"/>
      <c r="R29" s="99"/>
      <c r="S29" s="99"/>
    </row>
    <row r="30" spans="1:19" ht="57.75" customHeight="1" thickBot="1" x14ac:dyDescent="0.25">
      <c r="A30" s="109" t="s">
        <v>75</v>
      </c>
      <c r="B30" s="110" t="s">
        <v>227</v>
      </c>
      <c r="C30" s="111" t="s">
        <v>254</v>
      </c>
      <c r="D30" s="112" t="s">
        <v>96</v>
      </c>
      <c r="E30" s="114">
        <v>2999543.27</v>
      </c>
      <c r="F30" s="114">
        <v>2999543.27</v>
      </c>
      <c r="G30" s="114"/>
      <c r="H30" s="114">
        <v>718934.55</v>
      </c>
      <c r="I30" s="114">
        <v>718934.55</v>
      </c>
      <c r="J30" s="124" t="s">
        <v>117</v>
      </c>
      <c r="K30" s="184" t="s">
        <v>289</v>
      </c>
      <c r="L30" s="171" t="s">
        <v>118</v>
      </c>
      <c r="M30" s="185" t="s">
        <v>290</v>
      </c>
      <c r="N30" s="170">
        <v>20663</v>
      </c>
      <c r="O30" s="171">
        <v>20663</v>
      </c>
      <c r="P30" s="99"/>
      <c r="Q30" s="99"/>
      <c r="R30" s="99"/>
      <c r="S30" s="99"/>
    </row>
    <row r="31" spans="1:19" ht="90.75" customHeight="1" x14ac:dyDescent="0.2">
      <c r="A31" s="109" t="s">
        <v>76</v>
      </c>
      <c r="B31" s="63" t="s">
        <v>228</v>
      </c>
      <c r="C31" s="111" t="s">
        <v>42</v>
      </c>
      <c r="D31" s="112" t="s">
        <v>96</v>
      </c>
      <c r="E31" s="114">
        <v>4219225.38</v>
      </c>
      <c r="F31" s="114">
        <v>4269825.38</v>
      </c>
      <c r="G31" s="114"/>
      <c r="H31" s="114">
        <v>1251966.07</v>
      </c>
      <c r="I31" s="114">
        <v>1250250.3</v>
      </c>
      <c r="J31" s="124" t="s">
        <v>117</v>
      </c>
      <c r="K31" s="196" t="s">
        <v>299</v>
      </c>
      <c r="L31" s="171" t="s">
        <v>118</v>
      </c>
      <c r="M31" s="194" t="s">
        <v>303</v>
      </c>
      <c r="N31" s="170">
        <v>3471</v>
      </c>
      <c r="O31" s="171">
        <v>3471</v>
      </c>
      <c r="P31" s="99"/>
      <c r="Q31" s="99"/>
      <c r="R31" s="99"/>
      <c r="S31" s="99"/>
    </row>
    <row r="32" spans="1:19" ht="56.25" x14ac:dyDescent="0.2">
      <c r="A32" s="109" t="s">
        <v>91</v>
      </c>
      <c r="B32" s="110" t="s">
        <v>229</v>
      </c>
      <c r="C32" s="135" t="s">
        <v>147</v>
      </c>
      <c r="D32" s="112" t="s">
        <v>96</v>
      </c>
      <c r="E32" s="113">
        <v>11452387.66</v>
      </c>
      <c r="F32" s="113">
        <v>19623476.66</v>
      </c>
      <c r="G32" s="114"/>
      <c r="H32" s="114">
        <v>2238087.3199999998</v>
      </c>
      <c r="I32" s="114">
        <v>2238087.3199999998</v>
      </c>
      <c r="J32" s="82" t="s">
        <v>117</v>
      </c>
      <c r="K32" s="78" t="s">
        <v>286</v>
      </c>
      <c r="L32" s="41" t="s">
        <v>118</v>
      </c>
      <c r="M32" s="78" t="s">
        <v>313</v>
      </c>
      <c r="N32" s="178">
        <v>23445</v>
      </c>
      <c r="O32" s="178">
        <v>23445</v>
      </c>
      <c r="P32" s="41"/>
      <c r="Q32" s="41"/>
      <c r="R32" s="41"/>
      <c r="S32" s="41"/>
    </row>
    <row r="33" spans="1:19" ht="67.5" x14ac:dyDescent="0.2">
      <c r="A33" s="69" t="s">
        <v>77</v>
      </c>
      <c r="B33" s="110" t="s">
        <v>230</v>
      </c>
      <c r="C33" s="111" t="s">
        <v>255</v>
      </c>
      <c r="D33" s="112" t="s">
        <v>96</v>
      </c>
      <c r="E33" s="114">
        <v>4301775.22</v>
      </c>
      <c r="F33" s="114">
        <v>4352375.22</v>
      </c>
      <c r="G33" s="114"/>
      <c r="H33" s="114">
        <v>1194036.57</v>
      </c>
      <c r="I33" s="114">
        <v>1185961.81</v>
      </c>
      <c r="J33" s="124" t="s">
        <v>117</v>
      </c>
      <c r="K33" s="195" t="s">
        <v>328</v>
      </c>
      <c r="L33" s="171" t="s">
        <v>118</v>
      </c>
      <c r="M33" s="168" t="s">
        <v>329</v>
      </c>
      <c r="N33" s="180">
        <v>1000</v>
      </c>
      <c r="O33" s="171">
        <v>1000</v>
      </c>
      <c r="P33" s="99"/>
      <c r="Q33" s="99"/>
      <c r="R33" s="99"/>
      <c r="S33" s="99"/>
    </row>
    <row r="34" spans="1:19" ht="67.5" x14ac:dyDescent="0.2">
      <c r="A34" s="109" t="s">
        <v>99</v>
      </c>
      <c r="B34" s="110" t="s">
        <v>231</v>
      </c>
      <c r="C34" s="111" t="s">
        <v>255</v>
      </c>
      <c r="D34" s="112" t="s">
        <v>96</v>
      </c>
      <c r="E34" s="113">
        <v>573267.06000000006</v>
      </c>
      <c r="F34" s="113">
        <v>1350765.06</v>
      </c>
      <c r="G34" s="114"/>
      <c r="H34" s="114"/>
      <c r="I34" s="114"/>
      <c r="J34" s="102" t="s">
        <v>117</v>
      </c>
      <c r="K34" s="64" t="s">
        <v>300</v>
      </c>
      <c r="L34" s="173" t="s">
        <v>118</v>
      </c>
      <c r="M34" s="168" t="s">
        <v>316</v>
      </c>
      <c r="N34" s="172">
        <v>275</v>
      </c>
      <c r="O34" s="172">
        <v>275</v>
      </c>
      <c r="P34" s="81"/>
      <c r="Q34" s="81"/>
      <c r="R34" s="41"/>
      <c r="S34" s="41"/>
    </row>
    <row r="35" spans="1:19" ht="90" x14ac:dyDescent="0.2">
      <c r="A35" s="109" t="s">
        <v>102</v>
      </c>
      <c r="B35" s="110" t="s">
        <v>232</v>
      </c>
      <c r="C35" s="112" t="s">
        <v>204</v>
      </c>
      <c r="D35" s="112" t="s">
        <v>96</v>
      </c>
      <c r="E35" s="113">
        <v>2993905.5</v>
      </c>
      <c r="F35" s="113">
        <v>3036179.78</v>
      </c>
      <c r="G35" s="114"/>
      <c r="H35" s="114">
        <v>948799.13</v>
      </c>
      <c r="I35" s="114">
        <v>948799.13</v>
      </c>
      <c r="J35" s="102" t="s">
        <v>117</v>
      </c>
      <c r="K35" s="197" t="s">
        <v>330</v>
      </c>
      <c r="L35" s="173" t="s">
        <v>118</v>
      </c>
      <c r="M35" s="197" t="s">
        <v>331</v>
      </c>
      <c r="N35" s="172">
        <v>358</v>
      </c>
      <c r="O35" s="173">
        <v>358</v>
      </c>
      <c r="P35" s="81"/>
      <c r="Q35" s="81"/>
      <c r="R35" s="41"/>
      <c r="S35" s="41"/>
    </row>
    <row r="36" spans="1:19" ht="78.75" x14ac:dyDescent="0.2">
      <c r="A36" s="109" t="s">
        <v>104</v>
      </c>
      <c r="B36" s="110" t="s">
        <v>233</v>
      </c>
      <c r="C36" s="112" t="s">
        <v>256</v>
      </c>
      <c r="D36" s="112" t="s">
        <v>96</v>
      </c>
      <c r="E36" s="113">
        <v>24038788.170000002</v>
      </c>
      <c r="F36" s="113">
        <v>42978341.170000002</v>
      </c>
      <c r="G36" s="114"/>
      <c r="H36" s="114">
        <v>16413774.9</v>
      </c>
      <c r="I36" s="114">
        <v>16277548.35</v>
      </c>
      <c r="J36" s="102" t="s">
        <v>117</v>
      </c>
      <c r="K36" s="64" t="s">
        <v>288</v>
      </c>
      <c r="L36" s="81" t="s">
        <v>118</v>
      </c>
      <c r="M36" s="64" t="s">
        <v>311</v>
      </c>
      <c r="N36" s="172">
        <v>1200</v>
      </c>
      <c r="O36" s="173">
        <v>1200</v>
      </c>
      <c r="P36" s="81"/>
      <c r="Q36" s="81"/>
      <c r="R36" s="41"/>
      <c r="S36" s="41"/>
    </row>
    <row r="37" spans="1:19" ht="56.25" x14ac:dyDescent="0.2">
      <c r="A37" s="109" t="s">
        <v>106</v>
      </c>
      <c r="B37" s="110" t="s">
        <v>301</v>
      </c>
      <c r="C37" s="112" t="s">
        <v>256</v>
      </c>
      <c r="D37" s="112" t="s">
        <v>96</v>
      </c>
      <c r="E37" s="113">
        <v>8786546.8100000005</v>
      </c>
      <c r="F37" s="113">
        <v>8840888.6600000001</v>
      </c>
      <c r="G37" s="114"/>
      <c r="H37" s="114">
        <v>2854896.53</v>
      </c>
      <c r="I37" s="114">
        <v>2854896.53</v>
      </c>
      <c r="J37" s="102" t="s">
        <v>117</v>
      </c>
      <c r="K37" s="182" t="s">
        <v>323</v>
      </c>
      <c r="L37" s="173" t="s">
        <v>118</v>
      </c>
      <c r="M37" s="182" t="s">
        <v>324</v>
      </c>
      <c r="N37" s="172">
        <v>21</v>
      </c>
      <c r="O37" s="173">
        <v>21</v>
      </c>
      <c r="P37" s="81"/>
      <c r="Q37" s="81"/>
      <c r="R37" s="41"/>
      <c r="S37" s="41"/>
    </row>
    <row r="38" spans="1:19" ht="70.5" customHeight="1" x14ac:dyDescent="0.2">
      <c r="A38" s="109" t="s">
        <v>108</v>
      </c>
      <c r="B38" s="110" t="s">
        <v>234</v>
      </c>
      <c r="C38" s="112" t="s">
        <v>256</v>
      </c>
      <c r="D38" s="112" t="s">
        <v>96</v>
      </c>
      <c r="E38" s="113">
        <v>1392180.94</v>
      </c>
      <c r="F38" s="113">
        <v>1392180.94</v>
      </c>
      <c r="G38" s="114"/>
      <c r="H38" s="114">
        <v>416825.11</v>
      </c>
      <c r="I38" s="114">
        <v>416825.11</v>
      </c>
      <c r="J38" s="102" t="s">
        <v>117</v>
      </c>
      <c r="K38" s="182" t="s">
        <v>325</v>
      </c>
      <c r="L38" s="173" t="s">
        <v>118</v>
      </c>
      <c r="M38" s="182" t="s">
        <v>326</v>
      </c>
      <c r="N38" s="172">
        <v>5</v>
      </c>
      <c r="O38" s="173">
        <v>5</v>
      </c>
      <c r="P38" s="81"/>
      <c r="Q38" s="81"/>
      <c r="R38" s="41"/>
      <c r="S38" s="41"/>
    </row>
    <row r="39" spans="1:19" ht="22.5" x14ac:dyDescent="0.2">
      <c r="A39" s="109" t="s">
        <v>110</v>
      </c>
      <c r="B39" s="110" t="s">
        <v>235</v>
      </c>
      <c r="C39" s="112" t="s">
        <v>256</v>
      </c>
      <c r="D39" s="112" t="s">
        <v>96</v>
      </c>
      <c r="E39" s="113">
        <v>2224673.9500000002</v>
      </c>
      <c r="F39" s="113">
        <v>2224673.9500000002</v>
      </c>
      <c r="G39" s="114"/>
      <c r="H39" s="114">
        <v>733511.87</v>
      </c>
      <c r="I39" s="114">
        <v>733511.87</v>
      </c>
      <c r="J39" s="102" t="s">
        <v>117</v>
      </c>
      <c r="K39" s="98"/>
      <c r="L39" s="81"/>
      <c r="M39" s="98"/>
      <c r="N39" s="154"/>
      <c r="O39" s="81"/>
      <c r="P39" s="81"/>
      <c r="Q39" s="81"/>
      <c r="R39" s="41"/>
      <c r="S39" s="41"/>
    </row>
    <row r="40" spans="1:19" ht="56.25" x14ac:dyDescent="0.2">
      <c r="A40" s="109" t="s">
        <v>112</v>
      </c>
      <c r="B40" s="110" t="s">
        <v>236</v>
      </c>
      <c r="C40" s="112" t="s">
        <v>256</v>
      </c>
      <c r="D40" s="112" t="s">
        <v>96</v>
      </c>
      <c r="E40" s="113">
        <v>789138.36</v>
      </c>
      <c r="F40" s="113">
        <v>789138.36</v>
      </c>
      <c r="G40" s="114"/>
      <c r="H40" s="114">
        <v>240877.08</v>
      </c>
      <c r="I40" s="114">
        <v>240877.08</v>
      </c>
      <c r="J40" s="102" t="s">
        <v>117</v>
      </c>
      <c r="K40" s="81"/>
      <c r="L40" s="173" t="s">
        <v>118</v>
      </c>
      <c r="M40" s="182" t="s">
        <v>315</v>
      </c>
      <c r="N40" s="172">
        <v>1280</v>
      </c>
      <c r="O40" s="173">
        <v>1280</v>
      </c>
      <c r="P40" s="81"/>
      <c r="Q40" s="81"/>
      <c r="R40" s="41"/>
      <c r="S40" s="41"/>
    </row>
    <row r="41" spans="1:19" ht="107.25" customHeight="1" x14ac:dyDescent="0.2">
      <c r="A41" s="109" t="s">
        <v>114</v>
      </c>
      <c r="B41" s="110" t="s">
        <v>237</v>
      </c>
      <c r="C41" s="112" t="s">
        <v>256</v>
      </c>
      <c r="D41" s="112" t="s">
        <v>96</v>
      </c>
      <c r="E41" s="113">
        <v>863469.08</v>
      </c>
      <c r="F41" s="113">
        <v>863469.08</v>
      </c>
      <c r="G41" s="114"/>
      <c r="H41" s="114">
        <v>171299.94</v>
      </c>
      <c r="I41" s="114">
        <v>171299.94</v>
      </c>
      <c r="J41" s="102" t="s">
        <v>117</v>
      </c>
      <c r="K41" s="81"/>
      <c r="L41" s="81" t="s">
        <v>118</v>
      </c>
      <c r="M41" s="81"/>
      <c r="N41" s="154"/>
      <c r="O41" s="81"/>
      <c r="P41" s="81"/>
      <c r="Q41" s="81"/>
      <c r="R41" s="41"/>
      <c r="S41" s="41"/>
    </row>
    <row r="42" spans="1:19" x14ac:dyDescent="0.2">
      <c r="A42" s="109" t="s">
        <v>122</v>
      </c>
      <c r="B42" s="110" t="s">
        <v>239</v>
      </c>
      <c r="C42" s="129" t="s">
        <v>201</v>
      </c>
      <c r="D42" s="112" t="s">
        <v>96</v>
      </c>
      <c r="E42" s="114">
        <v>17658771.73</v>
      </c>
      <c r="F42" s="114">
        <v>18441718.699999999</v>
      </c>
      <c r="G42" s="114"/>
      <c r="H42" s="114">
        <v>7360828.3600000003</v>
      </c>
      <c r="I42" s="114">
        <v>7316879.4800000004</v>
      </c>
      <c r="J42" s="102" t="s">
        <v>93</v>
      </c>
      <c r="K42" s="125"/>
      <c r="L42" s="81"/>
      <c r="M42" s="125"/>
      <c r="N42" s="160"/>
      <c r="O42" s="81"/>
      <c r="P42" s="81"/>
      <c r="Q42" s="81"/>
      <c r="R42" s="81"/>
      <c r="S42" s="41"/>
    </row>
    <row r="43" spans="1:19" ht="12" thickBot="1" x14ac:dyDescent="0.25">
      <c r="A43" s="109" t="s">
        <v>169</v>
      </c>
      <c r="B43" s="63"/>
      <c r="C43" s="78" t="s">
        <v>257</v>
      </c>
      <c r="D43" s="112" t="s">
        <v>96</v>
      </c>
      <c r="E43" s="136">
        <v>2106459.5699999998</v>
      </c>
      <c r="F43" s="38">
        <v>2689759.57</v>
      </c>
      <c r="G43" s="41"/>
      <c r="H43" s="41">
        <v>1064508.42</v>
      </c>
      <c r="I43" s="114">
        <v>1064508.42</v>
      </c>
      <c r="J43" s="102" t="s">
        <v>117</v>
      </c>
      <c r="K43" s="137"/>
      <c r="L43" s="81"/>
      <c r="M43" s="137"/>
      <c r="N43" s="164"/>
      <c r="O43" s="125"/>
      <c r="P43" s="81"/>
      <c r="Q43" s="41"/>
      <c r="R43" s="81"/>
      <c r="S43" s="41"/>
    </row>
    <row r="44" spans="1:19" ht="24" thickTop="1" thickBot="1" x14ac:dyDescent="0.25">
      <c r="A44" s="109" t="s">
        <v>172</v>
      </c>
      <c r="B44" s="110"/>
      <c r="C44" s="135" t="s">
        <v>45</v>
      </c>
      <c r="D44" s="112" t="s">
        <v>96</v>
      </c>
      <c r="E44" s="113">
        <v>75963.13</v>
      </c>
      <c r="F44" s="113">
        <v>75963.13</v>
      </c>
      <c r="G44" s="114"/>
      <c r="H44" s="114"/>
      <c r="I44" s="114"/>
      <c r="J44" s="102" t="s">
        <v>93</v>
      </c>
      <c r="K44" s="138"/>
      <c r="L44" s="81"/>
      <c r="M44" s="67"/>
      <c r="N44" s="165"/>
      <c r="O44" s="69"/>
      <c r="P44" s="81"/>
      <c r="Q44" s="41"/>
      <c r="R44" s="81"/>
      <c r="S44" s="41"/>
    </row>
    <row r="45" spans="1:19" ht="80.25" thickTop="1" thickBot="1" x14ac:dyDescent="0.25">
      <c r="A45" s="69" t="s">
        <v>164</v>
      </c>
      <c r="B45" s="110" t="s">
        <v>238</v>
      </c>
      <c r="C45" s="111" t="s">
        <v>201</v>
      </c>
      <c r="D45" s="112" t="s">
        <v>166</v>
      </c>
      <c r="E45" s="114">
        <v>33790939.350000001</v>
      </c>
      <c r="F45" s="114">
        <v>110085329.34999999</v>
      </c>
      <c r="G45" s="114"/>
      <c r="H45" s="114">
        <v>32399875.98</v>
      </c>
      <c r="I45" s="114">
        <v>32027240.370000001</v>
      </c>
      <c r="J45" s="124" t="s">
        <v>117</v>
      </c>
      <c r="K45" s="191" t="s">
        <v>321</v>
      </c>
      <c r="L45" s="171" t="s">
        <v>118</v>
      </c>
      <c r="M45" s="192" t="s">
        <v>322</v>
      </c>
      <c r="N45" s="170">
        <v>10</v>
      </c>
      <c r="O45" s="171">
        <v>10</v>
      </c>
      <c r="P45" s="99"/>
      <c r="Q45" s="99"/>
      <c r="R45" s="99"/>
      <c r="S45" s="99"/>
    </row>
    <row r="46" spans="1:19" ht="45.75" thickBot="1" x14ac:dyDescent="0.25">
      <c r="A46" s="109" t="s">
        <v>59</v>
      </c>
      <c r="B46" s="110" t="s">
        <v>223</v>
      </c>
      <c r="C46" s="111" t="s">
        <v>259</v>
      </c>
      <c r="D46" s="112" t="s">
        <v>96</v>
      </c>
      <c r="E46" s="114">
        <v>33881365.310000002</v>
      </c>
      <c r="F46" s="114">
        <v>35407104.979999997</v>
      </c>
      <c r="G46" s="114"/>
      <c r="H46" s="114">
        <v>16754190.25</v>
      </c>
      <c r="I46" s="114">
        <v>13166219.07</v>
      </c>
      <c r="J46" s="82" t="s">
        <v>117</v>
      </c>
      <c r="K46" s="86" t="s">
        <v>302</v>
      </c>
      <c r="L46" s="74" t="s">
        <v>118</v>
      </c>
      <c r="M46" s="74"/>
      <c r="N46" s="166">
        <v>0.01</v>
      </c>
      <c r="O46" s="41"/>
      <c r="P46" s="41"/>
      <c r="Q46" s="41"/>
      <c r="R46" s="41"/>
      <c r="S46" s="41"/>
    </row>
    <row r="47" spans="1:19" s="71" customFormat="1" ht="67.5" x14ac:dyDescent="0.2">
      <c r="A47" s="109" t="s">
        <v>58</v>
      </c>
      <c r="B47" s="131" t="s">
        <v>222</v>
      </c>
      <c r="C47" s="132" t="s">
        <v>258</v>
      </c>
      <c r="D47" s="119" t="s">
        <v>96</v>
      </c>
      <c r="E47" s="133">
        <v>4963502.0999999996</v>
      </c>
      <c r="F47" s="133">
        <v>5251328.17</v>
      </c>
      <c r="G47" s="133"/>
      <c r="H47" s="133">
        <v>1449897.2</v>
      </c>
      <c r="I47" s="133">
        <v>1449897.2</v>
      </c>
      <c r="J47" s="97" t="s">
        <v>117</v>
      </c>
      <c r="K47" s="139" t="s">
        <v>304</v>
      </c>
      <c r="L47" s="74" t="s">
        <v>118</v>
      </c>
      <c r="M47" s="140" t="s">
        <v>305</v>
      </c>
      <c r="N47" s="174">
        <v>500</v>
      </c>
      <c r="O47" s="175">
        <v>500</v>
      </c>
      <c r="P47" s="141"/>
      <c r="Q47" s="141"/>
      <c r="R47" s="141"/>
      <c r="S47" s="141"/>
    </row>
    <row r="48" spans="1:19" ht="22.5" x14ac:dyDescent="0.2">
      <c r="A48" s="109" t="s">
        <v>121</v>
      </c>
      <c r="B48" s="110" t="s">
        <v>206</v>
      </c>
      <c r="C48" s="78" t="s">
        <v>171</v>
      </c>
      <c r="D48" s="112" t="s">
        <v>96</v>
      </c>
      <c r="E48" s="113">
        <v>210000</v>
      </c>
      <c r="F48" s="113">
        <v>210000</v>
      </c>
      <c r="G48" s="114"/>
      <c r="H48" s="114">
        <v>0</v>
      </c>
      <c r="I48" s="114"/>
      <c r="J48" s="102" t="s">
        <v>93</v>
      </c>
      <c r="K48" s="137"/>
      <c r="L48" s="81"/>
      <c r="M48" s="125"/>
      <c r="N48" s="164"/>
      <c r="O48" s="125"/>
      <c r="P48" s="81"/>
      <c r="Q48" s="41"/>
      <c r="R48" s="81"/>
      <c r="S48" s="41"/>
    </row>
    <row r="49" spans="1:19" x14ac:dyDescent="0.2">
      <c r="A49" s="69" t="s">
        <v>196</v>
      </c>
      <c r="B49" s="110" t="s">
        <v>197</v>
      </c>
      <c r="C49" s="111" t="s">
        <v>202</v>
      </c>
      <c r="D49" s="112" t="s">
        <v>96</v>
      </c>
      <c r="E49" s="114">
        <v>0</v>
      </c>
      <c r="F49" s="114"/>
      <c r="G49" s="114">
        <v>0</v>
      </c>
      <c r="H49" s="99">
        <v>0</v>
      </c>
      <c r="I49" s="114">
        <v>0</v>
      </c>
      <c r="J49" s="124"/>
      <c r="K49" s="142"/>
      <c r="L49" s="99"/>
      <c r="M49" s="143"/>
      <c r="N49" s="161"/>
      <c r="O49" s="99"/>
      <c r="P49" s="99"/>
      <c r="Q49" s="99"/>
      <c r="R49" s="99"/>
      <c r="S49" s="99"/>
    </row>
    <row r="50" spans="1:19" ht="56.25" x14ac:dyDescent="0.2">
      <c r="A50" s="73" t="s">
        <v>260</v>
      </c>
      <c r="B50" s="68" t="s">
        <v>262</v>
      </c>
      <c r="C50" s="41" t="s">
        <v>173</v>
      </c>
      <c r="D50" s="41"/>
      <c r="E50" s="38">
        <v>1566977.51</v>
      </c>
      <c r="F50" s="38">
        <v>1617577.51</v>
      </c>
      <c r="G50" s="38"/>
      <c r="H50" s="38">
        <v>518789.99</v>
      </c>
      <c r="I50" s="144">
        <v>518789.99</v>
      </c>
      <c r="J50" s="102" t="s">
        <v>117</v>
      </c>
      <c r="K50" s="179" t="s">
        <v>332</v>
      </c>
      <c r="L50" s="182" t="s">
        <v>118</v>
      </c>
      <c r="M50" s="183" t="s">
        <v>333</v>
      </c>
      <c r="N50" s="180">
        <v>800</v>
      </c>
      <c r="O50" s="180">
        <v>800</v>
      </c>
      <c r="P50" s="81"/>
      <c r="Q50" s="41"/>
      <c r="R50" s="81"/>
      <c r="S50" s="41"/>
    </row>
    <row r="51" spans="1:19" ht="68.25" thickBot="1" x14ac:dyDescent="0.25">
      <c r="A51" s="73" t="s">
        <v>267</v>
      </c>
      <c r="B51" s="68" t="s">
        <v>268</v>
      </c>
      <c r="C51" s="41" t="s">
        <v>269</v>
      </c>
      <c r="D51" s="41"/>
      <c r="E51" s="38">
        <v>232593.33</v>
      </c>
      <c r="F51" s="38">
        <v>517799.33</v>
      </c>
      <c r="G51" s="38"/>
      <c r="H51" s="38">
        <v>287283.36</v>
      </c>
      <c r="I51" s="144">
        <v>285741.37</v>
      </c>
      <c r="J51" s="102" t="s">
        <v>117</v>
      </c>
      <c r="K51" s="93" t="s">
        <v>284</v>
      </c>
      <c r="L51" s="77" t="s">
        <v>118</v>
      </c>
      <c r="M51" s="67" t="s">
        <v>285</v>
      </c>
      <c r="N51" s="153">
        <v>0.01</v>
      </c>
      <c r="O51" s="66"/>
      <c r="P51" s="81"/>
      <c r="Q51" s="41"/>
      <c r="R51" s="81"/>
      <c r="S51" s="41"/>
    </row>
    <row r="52" spans="1:19" s="71" customFormat="1" ht="57" thickBot="1" x14ac:dyDescent="0.25">
      <c r="A52" s="73" t="s">
        <v>271</v>
      </c>
      <c r="B52" s="75" t="s">
        <v>272</v>
      </c>
      <c r="C52" s="70" t="s">
        <v>273</v>
      </c>
      <c r="D52" s="70"/>
      <c r="E52" s="76">
        <v>3498043.13</v>
      </c>
      <c r="F52" s="76">
        <v>3548643.13</v>
      </c>
      <c r="G52" s="76"/>
      <c r="H52" s="76">
        <v>1069492.82</v>
      </c>
      <c r="I52" s="145">
        <v>1069492.82</v>
      </c>
      <c r="J52" s="109" t="s">
        <v>117</v>
      </c>
      <c r="K52" s="146" t="s">
        <v>283</v>
      </c>
      <c r="L52" s="141" t="s">
        <v>118</v>
      </c>
      <c r="M52" s="147" t="s">
        <v>319</v>
      </c>
      <c r="N52" s="186">
        <v>2044</v>
      </c>
      <c r="O52" s="181">
        <v>2044</v>
      </c>
      <c r="P52" s="148"/>
      <c r="Q52" s="70"/>
      <c r="R52" s="148"/>
      <c r="S52" s="70"/>
    </row>
    <row r="53" spans="1:19" ht="23.25" thickBot="1" x14ac:dyDescent="0.25">
      <c r="A53" s="73" t="s">
        <v>274</v>
      </c>
      <c r="B53" s="68" t="s">
        <v>275</v>
      </c>
      <c r="C53" s="41" t="s">
        <v>276</v>
      </c>
      <c r="D53" s="41"/>
      <c r="E53" s="38">
        <v>912979.28</v>
      </c>
      <c r="F53" s="38">
        <v>912979.28</v>
      </c>
      <c r="G53" s="38"/>
      <c r="H53" s="38">
        <v>267703.46999999997</v>
      </c>
      <c r="I53" s="144">
        <v>267703.46999999997</v>
      </c>
      <c r="J53" s="102" t="s">
        <v>93</v>
      </c>
      <c r="K53" s="149"/>
      <c r="L53" s="98"/>
      <c r="M53" s="67"/>
      <c r="N53" s="153"/>
      <c r="O53" s="66"/>
      <c r="P53" s="81"/>
      <c r="Q53" s="41"/>
      <c r="R53" s="81"/>
      <c r="S53" s="41"/>
    </row>
    <row r="54" spans="1:19" ht="56.25" x14ac:dyDescent="0.2">
      <c r="A54" s="73" t="s">
        <v>277</v>
      </c>
      <c r="B54" s="68" t="s">
        <v>278</v>
      </c>
      <c r="C54" s="41" t="s">
        <v>259</v>
      </c>
      <c r="D54" s="41"/>
      <c r="E54" s="38">
        <v>1512000</v>
      </c>
      <c r="F54" s="38">
        <v>1512000</v>
      </c>
      <c r="G54" s="38"/>
      <c r="H54" s="38">
        <v>3828</v>
      </c>
      <c r="I54" s="144">
        <v>3828</v>
      </c>
      <c r="J54" s="102" t="s">
        <v>117</v>
      </c>
      <c r="K54" s="179" t="s">
        <v>317</v>
      </c>
      <c r="L54" s="182" t="s">
        <v>118</v>
      </c>
      <c r="M54" s="183" t="s">
        <v>318</v>
      </c>
      <c r="N54" s="180">
        <v>50000</v>
      </c>
      <c r="O54" s="180">
        <v>50000</v>
      </c>
      <c r="P54" s="81"/>
      <c r="Q54" s="41"/>
      <c r="R54" s="81"/>
      <c r="S54" s="41"/>
    </row>
    <row r="55" spans="1:19" ht="56.25" x14ac:dyDescent="0.2">
      <c r="A55" s="109" t="s">
        <v>270</v>
      </c>
      <c r="B55" s="110" t="s">
        <v>263</v>
      </c>
      <c r="C55" s="135" t="s">
        <v>264</v>
      </c>
      <c r="D55" s="112"/>
      <c r="E55" s="113">
        <v>9388637.9499999993</v>
      </c>
      <c r="F55" s="113">
        <v>9869237.9499999993</v>
      </c>
      <c r="G55" s="114"/>
      <c r="H55" s="114">
        <v>2940887.42</v>
      </c>
      <c r="I55" s="114">
        <v>2940887.42</v>
      </c>
      <c r="J55" s="102" t="s">
        <v>117</v>
      </c>
      <c r="K55" s="150" t="s">
        <v>306</v>
      </c>
      <c r="L55" s="173" t="s">
        <v>118</v>
      </c>
      <c r="M55" s="179" t="s">
        <v>314</v>
      </c>
      <c r="N55" s="180">
        <v>12</v>
      </c>
      <c r="O55" s="180">
        <v>12</v>
      </c>
      <c r="P55" s="81"/>
      <c r="Q55" s="41"/>
      <c r="R55" s="81"/>
      <c r="S55" s="41"/>
    </row>
    <row r="56" spans="1:19" s="71" customFormat="1" ht="45" x14ac:dyDescent="0.2">
      <c r="A56" s="109" t="s">
        <v>261</v>
      </c>
      <c r="B56" s="131" t="s">
        <v>265</v>
      </c>
      <c r="C56" s="151" t="s">
        <v>266</v>
      </c>
      <c r="D56" s="119"/>
      <c r="E56" s="133">
        <v>5399652.5300000003</v>
      </c>
      <c r="F56" s="133">
        <v>9813136.8200000003</v>
      </c>
      <c r="G56" s="133"/>
      <c r="H56" s="133">
        <v>3070517.76</v>
      </c>
      <c r="I56" s="133">
        <v>3043335.63</v>
      </c>
      <c r="J56" s="109" t="s">
        <v>117</v>
      </c>
      <c r="K56" s="61" t="s">
        <v>279</v>
      </c>
      <c r="L56" s="167" t="s">
        <v>118</v>
      </c>
      <c r="M56" s="168" t="s">
        <v>310</v>
      </c>
      <c r="N56" s="169">
        <f>33497350.57*0.01</f>
        <v>334973.50570000004</v>
      </c>
      <c r="O56" s="169">
        <f>33497350.57*0.01</f>
        <v>334973.50570000004</v>
      </c>
      <c r="P56" s="148"/>
      <c r="Q56" s="148"/>
      <c r="R56" s="148"/>
      <c r="S56" s="70"/>
    </row>
    <row r="57" spans="1:19" ht="67.5" customHeight="1" x14ac:dyDescent="0.2">
      <c r="A57" s="109"/>
      <c r="B57" s="110"/>
      <c r="C57" s="111"/>
      <c r="D57" s="112"/>
      <c r="E57" s="114"/>
      <c r="F57" s="114"/>
      <c r="G57" s="114"/>
      <c r="H57" s="114"/>
      <c r="I57" s="114"/>
      <c r="J57" s="102"/>
      <c r="K57" s="119"/>
      <c r="L57" s="98"/>
      <c r="M57" s="120"/>
      <c r="N57" s="121"/>
      <c r="O57" s="81"/>
      <c r="P57" s="81"/>
      <c r="Q57" s="81"/>
      <c r="R57" s="81"/>
      <c r="S57" s="41"/>
    </row>
    <row r="58" spans="1:19" ht="67.5" customHeight="1" x14ac:dyDescent="0.2">
      <c r="A58" s="79"/>
      <c r="B58" s="50"/>
      <c r="C58" s="51"/>
      <c r="D58" s="50"/>
      <c r="E58" s="52"/>
      <c r="F58" s="53"/>
      <c r="G58" s="52"/>
      <c r="H58" s="52"/>
      <c r="I58" s="52"/>
      <c r="J58" s="83"/>
      <c r="K58" s="55"/>
      <c r="L58" s="56"/>
      <c r="M58" s="57"/>
      <c r="N58" s="58"/>
      <c r="O58" s="54"/>
      <c r="P58" s="54"/>
      <c r="Q58" s="54"/>
      <c r="R58" s="54"/>
      <c r="S58" s="59"/>
    </row>
    <row r="60" spans="1:19" x14ac:dyDescent="0.2">
      <c r="E60" s="152">
        <f>SUM(E4:E57)</f>
        <v>365503763.33999997</v>
      </c>
      <c r="F60" s="152">
        <f>SUM(F6:F57)</f>
        <v>541222656.86000001</v>
      </c>
      <c r="G60" s="152">
        <f>SUM(G6:G57)</f>
        <v>0</v>
      </c>
      <c r="H60" s="152">
        <f>SUM(H6:H57)</f>
        <v>145800907.25</v>
      </c>
      <c r="I60" s="152">
        <f>SUM(I6:I57)</f>
        <v>141148360.83999997</v>
      </c>
    </row>
    <row r="62" spans="1:19" x14ac:dyDescent="0.2">
      <c r="H62" s="28"/>
      <c r="I62" s="28"/>
    </row>
    <row r="63" spans="1:19" x14ac:dyDescent="0.2">
      <c r="F63" s="28" t="s">
        <v>92</v>
      </c>
      <c r="G63" s="28" t="s">
        <v>92</v>
      </c>
      <c r="H63" s="2" t="s">
        <v>92</v>
      </c>
    </row>
    <row r="65" spans="6:8" x14ac:dyDescent="0.2">
      <c r="H65" s="2" t="s">
        <v>92</v>
      </c>
    </row>
    <row r="66" spans="6:8" x14ac:dyDescent="0.2">
      <c r="F66" s="28"/>
      <c r="H66" s="28"/>
    </row>
  </sheetData>
  <sortState ref="A7:S57">
    <sortCondition ref="A7:A57"/>
  </sortState>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selection activeCell="L6" sqref="L6"/>
    </sheetView>
  </sheetViews>
  <sheetFormatPr baseColWidth="10" defaultRowHeight="11.25" x14ac:dyDescent="0.2"/>
  <cols>
    <col min="5" max="5" width="14.6640625" customWidth="1"/>
    <col min="6" max="6" width="18" customWidth="1"/>
    <col min="7" max="7" width="13.83203125" customWidth="1"/>
    <col min="8" max="8" width="14.5" customWidth="1"/>
    <col min="9" max="9" width="16.1640625" customWidth="1"/>
  </cols>
  <sheetData>
    <row r="1" spans="1:9" x14ac:dyDescent="0.2">
      <c r="A1" s="206" t="s">
        <v>2</v>
      </c>
      <c r="B1" s="206" t="s">
        <v>3</v>
      </c>
      <c r="C1" s="206" t="s">
        <v>4</v>
      </c>
      <c r="D1" s="206" t="s">
        <v>6</v>
      </c>
      <c r="E1" s="205" t="s">
        <v>5</v>
      </c>
      <c r="F1" s="205"/>
      <c r="G1" s="205"/>
      <c r="H1" s="205"/>
      <c r="I1" s="205"/>
    </row>
    <row r="2" spans="1:9" ht="22.5" x14ac:dyDescent="0.2">
      <c r="A2" s="207"/>
      <c r="B2" s="207"/>
      <c r="C2" s="207"/>
      <c r="D2" s="207"/>
      <c r="E2" s="4" t="s">
        <v>7</v>
      </c>
      <c r="F2" s="4" t="s">
        <v>8</v>
      </c>
      <c r="G2" s="4" t="s">
        <v>9</v>
      </c>
      <c r="H2" s="5" t="s">
        <v>10</v>
      </c>
      <c r="I2" s="5" t="s">
        <v>11</v>
      </c>
    </row>
    <row r="3" spans="1:9" ht="12" x14ac:dyDescent="0.2">
      <c r="A3" s="14"/>
      <c r="B3" s="15"/>
      <c r="C3" s="14" t="s">
        <v>43</v>
      </c>
      <c r="D3" s="15"/>
      <c r="E3" s="16"/>
      <c r="F3" s="16"/>
      <c r="G3" s="16"/>
      <c r="H3" s="17"/>
      <c r="I3" s="17"/>
    </row>
    <row r="4" spans="1:9" ht="12" x14ac:dyDescent="0.2">
      <c r="A4" s="14"/>
      <c r="B4" s="15"/>
      <c r="C4" s="31" t="s">
        <v>44</v>
      </c>
      <c r="D4" s="23"/>
      <c r="E4" s="32"/>
      <c r="F4" s="32"/>
      <c r="G4" s="32"/>
      <c r="H4" s="33"/>
      <c r="I4" s="33"/>
    </row>
    <row r="5" spans="1:9" ht="84" x14ac:dyDescent="0.2">
      <c r="A5" s="18" t="s">
        <v>48</v>
      </c>
      <c r="B5" s="30" t="s">
        <v>94</v>
      </c>
      <c r="C5" s="20" t="s">
        <v>95</v>
      </c>
      <c r="D5" s="19" t="s">
        <v>96</v>
      </c>
      <c r="E5" s="22">
        <v>978208.54</v>
      </c>
      <c r="F5" s="46">
        <v>978208.54</v>
      </c>
      <c r="G5" s="21">
        <v>12459.29</v>
      </c>
      <c r="H5" s="21">
        <v>205917.17</v>
      </c>
      <c r="I5" s="44">
        <v>193457.88</v>
      </c>
    </row>
    <row r="6" spans="1:9" ht="60" x14ac:dyDescent="0.2">
      <c r="A6" s="18" t="s">
        <v>47</v>
      </c>
      <c r="B6" s="30" t="s">
        <v>80</v>
      </c>
      <c r="C6" s="20" t="s">
        <v>97</v>
      </c>
      <c r="D6" s="42" t="s">
        <v>98</v>
      </c>
      <c r="E6" s="22">
        <v>570095.02</v>
      </c>
      <c r="F6" s="46">
        <v>570095.02</v>
      </c>
      <c r="G6" s="21"/>
      <c r="H6" s="21">
        <v>167694.47</v>
      </c>
      <c r="I6" s="44">
        <v>167694.47</v>
      </c>
    </row>
    <row r="7" spans="1:9" ht="60" x14ac:dyDescent="0.2">
      <c r="A7" s="18" t="s">
        <v>99</v>
      </c>
      <c r="B7" s="30" t="s">
        <v>100</v>
      </c>
      <c r="C7" s="19" t="s">
        <v>101</v>
      </c>
      <c r="D7" s="19" t="s">
        <v>96</v>
      </c>
      <c r="E7" s="22">
        <v>976848.38</v>
      </c>
      <c r="F7" s="35">
        <v>976848.38</v>
      </c>
      <c r="G7" s="21">
        <v>63260.49</v>
      </c>
      <c r="H7" s="21">
        <v>228160.55</v>
      </c>
      <c r="I7" s="44">
        <v>164900.06</v>
      </c>
    </row>
    <row r="8" spans="1:9" ht="60" x14ac:dyDescent="0.2">
      <c r="A8" s="18" t="s">
        <v>102</v>
      </c>
      <c r="B8" s="30" t="str">
        <f t="shared" ref="B8:B14" si="0">+B7</f>
        <v>Administración publica de vigilancia y regulada</v>
      </c>
      <c r="C8" s="19" t="s">
        <v>103</v>
      </c>
      <c r="D8" s="19" t="s">
        <v>96</v>
      </c>
      <c r="E8" s="22">
        <v>976848.38</v>
      </c>
      <c r="F8" s="35">
        <v>976848.38</v>
      </c>
      <c r="G8" s="21">
        <v>24152.3</v>
      </c>
      <c r="H8" s="21">
        <v>183152.36</v>
      </c>
      <c r="I8" s="44">
        <v>159000.06</v>
      </c>
    </row>
    <row r="9" spans="1:9" ht="60" x14ac:dyDescent="0.2">
      <c r="A9" s="18" t="s">
        <v>104</v>
      </c>
      <c r="B9" s="30" t="str">
        <f t="shared" si="0"/>
        <v>Administración publica de vigilancia y regulada</v>
      </c>
      <c r="C9" s="19" t="s">
        <v>105</v>
      </c>
      <c r="D9" s="19" t="s">
        <v>96</v>
      </c>
      <c r="E9" s="22">
        <v>976848.38</v>
      </c>
      <c r="F9" s="35">
        <v>976848.38</v>
      </c>
      <c r="G9" s="21">
        <v>28505.05</v>
      </c>
      <c r="H9" s="21">
        <v>192505.11</v>
      </c>
      <c r="I9" s="44">
        <v>164000.06</v>
      </c>
    </row>
    <row r="10" spans="1:9" ht="60" x14ac:dyDescent="0.2">
      <c r="A10" s="18" t="s">
        <v>106</v>
      </c>
      <c r="B10" s="30" t="str">
        <f t="shared" si="0"/>
        <v>Administración publica de vigilancia y regulada</v>
      </c>
      <c r="C10" s="19" t="s">
        <v>107</v>
      </c>
      <c r="D10" s="19" t="s">
        <v>96</v>
      </c>
      <c r="E10" s="22">
        <v>976848.38</v>
      </c>
      <c r="F10" s="35">
        <v>976848.38</v>
      </c>
      <c r="G10" s="21">
        <v>21607.439999999999</v>
      </c>
      <c r="H10" s="21">
        <v>186622.15</v>
      </c>
      <c r="I10" s="44">
        <v>165014.71</v>
      </c>
    </row>
    <row r="11" spans="1:9" ht="60" x14ac:dyDescent="0.2">
      <c r="A11" s="18" t="s">
        <v>108</v>
      </c>
      <c r="B11" s="30" t="str">
        <f t="shared" si="0"/>
        <v>Administración publica de vigilancia y regulada</v>
      </c>
      <c r="C11" s="19" t="s">
        <v>109</v>
      </c>
      <c r="D11" s="19" t="s">
        <v>96</v>
      </c>
      <c r="E11" s="22">
        <v>976848.38</v>
      </c>
      <c r="F11" s="35">
        <v>976848.38</v>
      </c>
      <c r="G11" s="21">
        <v>69340.850000000006</v>
      </c>
      <c r="H11" s="21">
        <v>228340.91</v>
      </c>
      <c r="I11" s="44">
        <v>159000.13</v>
      </c>
    </row>
    <row r="12" spans="1:9" ht="60" x14ac:dyDescent="0.2">
      <c r="A12" s="18" t="s">
        <v>110</v>
      </c>
      <c r="B12" s="30" t="str">
        <f t="shared" si="0"/>
        <v>Administración publica de vigilancia y regulada</v>
      </c>
      <c r="C12" s="19" t="s">
        <v>111</v>
      </c>
      <c r="D12" s="19" t="s">
        <v>96</v>
      </c>
      <c r="E12" s="22">
        <v>976848.38</v>
      </c>
      <c r="F12" s="35">
        <v>976848.38</v>
      </c>
      <c r="G12" s="21">
        <v>42746.28</v>
      </c>
      <c r="H12" s="21">
        <v>230710.7</v>
      </c>
      <c r="I12" s="44">
        <v>181107.27</v>
      </c>
    </row>
    <row r="13" spans="1:9" ht="60" x14ac:dyDescent="0.2">
      <c r="A13" s="18" t="s">
        <v>112</v>
      </c>
      <c r="B13" s="30" t="str">
        <f t="shared" si="0"/>
        <v>Administración publica de vigilancia y regulada</v>
      </c>
      <c r="C13" s="19" t="s">
        <v>113</v>
      </c>
      <c r="D13" s="19" t="s">
        <v>96</v>
      </c>
      <c r="E13" s="22">
        <v>976848.38</v>
      </c>
      <c r="F13" s="35">
        <v>976848.38</v>
      </c>
      <c r="G13" s="21">
        <v>77992.19</v>
      </c>
      <c r="H13" s="21">
        <v>236992.25</v>
      </c>
      <c r="I13" s="44">
        <v>159000.06</v>
      </c>
    </row>
    <row r="14" spans="1:9" ht="60" x14ac:dyDescent="0.2">
      <c r="A14" s="18" t="s">
        <v>114</v>
      </c>
      <c r="B14" s="30" t="str">
        <f t="shared" si="0"/>
        <v>Administración publica de vigilancia y regulada</v>
      </c>
      <c r="C14" s="19" t="s">
        <v>115</v>
      </c>
      <c r="D14" s="19" t="s">
        <v>96</v>
      </c>
      <c r="E14" s="22">
        <v>976848.38</v>
      </c>
      <c r="F14" s="35">
        <v>976848.38</v>
      </c>
      <c r="G14" s="21">
        <v>20494.77</v>
      </c>
      <c r="H14" s="21">
        <v>215639.09</v>
      </c>
      <c r="I14" s="44">
        <v>195144.32000000001</v>
      </c>
    </row>
    <row r="15" spans="1:9" ht="84" x14ac:dyDescent="0.2">
      <c r="A15" s="18" t="s">
        <v>52</v>
      </c>
      <c r="B15" s="30" t="s">
        <v>87</v>
      </c>
      <c r="C15" s="20" t="s">
        <v>45</v>
      </c>
      <c r="D15" s="19" t="s">
        <v>96</v>
      </c>
      <c r="E15" s="22">
        <v>72345.84</v>
      </c>
      <c r="F15" s="46">
        <v>72345.84</v>
      </c>
      <c r="G15" s="21"/>
      <c r="H15" s="21"/>
      <c r="I15" s="21"/>
    </row>
    <row r="16" spans="1:9" ht="60" x14ac:dyDescent="0.2">
      <c r="A16" s="18" t="s">
        <v>49</v>
      </c>
      <c r="B16" s="30" t="s">
        <v>83</v>
      </c>
      <c r="C16" s="20" t="s">
        <v>116</v>
      </c>
      <c r="D16" s="19" t="s">
        <v>96</v>
      </c>
      <c r="E16" s="22">
        <v>42426926.299999997</v>
      </c>
      <c r="F16" s="46">
        <v>67950956.310000002</v>
      </c>
      <c r="G16" s="21">
        <v>798303.83</v>
      </c>
      <c r="H16" s="21">
        <v>8231419.2300000004</v>
      </c>
      <c r="I16" s="44">
        <v>7411804.4000000004</v>
      </c>
    </row>
    <row r="17" spans="1:9" ht="36" x14ac:dyDescent="0.2">
      <c r="A17" s="27" t="s">
        <v>169</v>
      </c>
      <c r="B17" s="37" t="s">
        <v>170</v>
      </c>
      <c r="C17" s="43" t="s">
        <v>171</v>
      </c>
      <c r="D17" s="19" t="s">
        <v>96</v>
      </c>
      <c r="E17" s="34">
        <v>104989.5</v>
      </c>
      <c r="F17" s="38">
        <v>104989.5</v>
      </c>
      <c r="G17" s="39"/>
      <c r="H17" s="39"/>
      <c r="I17" s="44"/>
    </row>
    <row r="18" spans="1:9" ht="36" x14ac:dyDescent="0.2">
      <c r="A18" s="18" t="s">
        <v>121</v>
      </c>
      <c r="B18" s="30" t="s">
        <v>195</v>
      </c>
      <c r="C18" s="43" t="s">
        <v>171</v>
      </c>
      <c r="D18" s="19" t="s">
        <v>96</v>
      </c>
      <c r="E18" s="22">
        <v>200000</v>
      </c>
      <c r="F18" s="35">
        <v>200000</v>
      </c>
      <c r="G18" s="21"/>
      <c r="H18" s="21"/>
      <c r="I18" s="21"/>
    </row>
    <row r="19" spans="1:9" ht="48" x14ac:dyDescent="0.2">
      <c r="A19" s="18" t="s">
        <v>91</v>
      </c>
      <c r="B19" s="30" t="s">
        <v>119</v>
      </c>
      <c r="C19" s="24" t="s">
        <v>120</v>
      </c>
      <c r="D19" s="19" t="s">
        <v>96</v>
      </c>
      <c r="E19" s="22">
        <v>1440294.37</v>
      </c>
      <c r="F19" s="35">
        <v>1440294.37</v>
      </c>
      <c r="G19" s="21">
        <v>4945.3999999999996</v>
      </c>
      <c r="H19" s="21">
        <v>352554.78</v>
      </c>
      <c r="I19" s="44">
        <v>347609.38</v>
      </c>
    </row>
    <row r="20" spans="1:9" ht="48" x14ac:dyDescent="0.2">
      <c r="A20" s="18" t="s">
        <v>172</v>
      </c>
      <c r="B20" s="30" t="s">
        <v>199</v>
      </c>
      <c r="C20" s="24" t="s">
        <v>173</v>
      </c>
      <c r="D20" s="19" t="s">
        <v>96</v>
      </c>
      <c r="E20" s="22">
        <v>29937.599999999999</v>
      </c>
      <c r="F20" s="35">
        <v>29937.599999999999</v>
      </c>
      <c r="G20" s="21">
        <v>6100.6</v>
      </c>
      <c r="H20" s="21">
        <v>6100.6</v>
      </c>
      <c r="I20" s="44"/>
    </row>
    <row r="21" spans="1:9" ht="12" x14ac:dyDescent="0.2">
      <c r="A21" s="37"/>
      <c r="B21" s="40" t="s">
        <v>92</v>
      </c>
      <c r="C21" s="39"/>
      <c r="D21" s="39"/>
      <c r="E21" s="39"/>
      <c r="F21" s="41"/>
      <c r="G21" s="39"/>
      <c r="H21" s="39"/>
      <c r="I21" s="21"/>
    </row>
    <row r="22" spans="1:9" ht="12" x14ac:dyDescent="0.2">
      <c r="A22" s="18"/>
      <c r="B22" s="30"/>
      <c r="C22" s="24"/>
      <c r="D22" s="19"/>
      <c r="E22" s="22"/>
      <c r="F22" s="35"/>
      <c r="G22" s="21"/>
      <c r="H22" s="21"/>
      <c r="I22" s="21"/>
    </row>
    <row r="23" spans="1:9" ht="24" x14ac:dyDescent="0.2">
      <c r="A23" s="18" t="s">
        <v>122</v>
      </c>
      <c r="B23" s="30" t="s">
        <v>92</v>
      </c>
      <c r="C23" s="25" t="s">
        <v>123</v>
      </c>
      <c r="D23" s="19" t="s">
        <v>96</v>
      </c>
      <c r="E23" s="21">
        <v>757041.39</v>
      </c>
      <c r="F23" s="36">
        <v>777041.39</v>
      </c>
      <c r="G23" s="21">
        <v>38933.519999999997</v>
      </c>
      <c r="H23" s="21">
        <v>173873.11</v>
      </c>
      <c r="I23" s="44">
        <v>114939.52</v>
      </c>
    </row>
    <row r="24" spans="1:9" ht="36" x14ac:dyDescent="0.2">
      <c r="A24" s="18" t="s">
        <v>174</v>
      </c>
      <c r="B24" s="30" t="s">
        <v>175</v>
      </c>
      <c r="C24" s="25" t="s">
        <v>123</v>
      </c>
      <c r="D24" s="19" t="s">
        <v>96</v>
      </c>
      <c r="E24" s="21">
        <v>231912.45</v>
      </c>
      <c r="F24" s="36">
        <v>211912.45</v>
      </c>
      <c r="G24" s="21">
        <v>23456.05</v>
      </c>
      <c r="H24" s="21">
        <v>23456.05</v>
      </c>
      <c r="I24" s="44"/>
    </row>
    <row r="25" spans="1:9" ht="12" x14ac:dyDescent="0.2">
      <c r="A25" s="18"/>
      <c r="B25" s="30"/>
      <c r="C25" s="25"/>
      <c r="D25" s="19"/>
      <c r="E25" s="21"/>
      <c r="F25" s="36"/>
      <c r="G25" s="21"/>
      <c r="H25" s="21"/>
      <c r="I25" s="21"/>
    </row>
    <row r="26" spans="1:9" ht="36" x14ac:dyDescent="0.2">
      <c r="A26" s="18" t="s">
        <v>50</v>
      </c>
      <c r="B26" s="30" t="s">
        <v>124</v>
      </c>
      <c r="C26" s="20" t="s">
        <v>125</v>
      </c>
      <c r="D26" s="19" t="s">
        <v>96</v>
      </c>
      <c r="E26" s="21">
        <v>6109781.0800000001</v>
      </c>
      <c r="F26" s="45">
        <v>8209781.0800000001</v>
      </c>
      <c r="G26" s="21">
        <v>45739.58</v>
      </c>
      <c r="H26" s="21">
        <v>3182776.66</v>
      </c>
      <c r="I26" s="44">
        <v>3137037.08</v>
      </c>
    </row>
    <row r="27" spans="1:9" ht="12" x14ac:dyDescent="0.2">
      <c r="A27" s="18"/>
      <c r="B27" s="30"/>
      <c r="C27" s="20"/>
      <c r="D27" s="19"/>
      <c r="E27" s="21"/>
      <c r="F27" s="36"/>
      <c r="G27" s="21"/>
      <c r="H27" s="21"/>
      <c r="I27" s="21"/>
    </row>
    <row r="28" spans="1:9" ht="84" x14ac:dyDescent="0.2">
      <c r="A28" s="18" t="s">
        <v>51</v>
      </c>
      <c r="B28" s="30" t="s">
        <v>81</v>
      </c>
      <c r="C28" s="20" t="s">
        <v>126</v>
      </c>
      <c r="D28" s="19" t="s">
        <v>96</v>
      </c>
      <c r="E28" s="21">
        <v>2000050.18</v>
      </c>
      <c r="F28" s="45">
        <v>2000050.18</v>
      </c>
      <c r="G28" s="21">
        <v>621687.94999999995</v>
      </c>
      <c r="H28" s="21">
        <v>790151.49</v>
      </c>
      <c r="I28" s="45">
        <v>168463.54</v>
      </c>
    </row>
    <row r="29" spans="1:9" ht="12" x14ac:dyDescent="0.2">
      <c r="A29" s="18"/>
      <c r="B29" s="30"/>
      <c r="C29" s="20"/>
      <c r="D29" s="19"/>
      <c r="E29" s="21"/>
      <c r="F29" s="45"/>
      <c r="G29" s="21"/>
      <c r="H29" s="21"/>
      <c r="I29" s="45"/>
    </row>
    <row r="30" spans="1:9" ht="60" x14ac:dyDescent="0.2">
      <c r="A30" s="18" t="s">
        <v>53</v>
      </c>
      <c r="B30" s="30" t="s">
        <v>85</v>
      </c>
      <c r="C30" s="20" t="s">
        <v>46</v>
      </c>
      <c r="D30" s="19">
        <v>1100120</v>
      </c>
      <c r="E30" s="21">
        <v>18416.740000000002</v>
      </c>
      <c r="F30" s="45">
        <v>18416.740000000002</v>
      </c>
      <c r="G30" s="21"/>
      <c r="H30" s="21"/>
      <c r="I30" s="44"/>
    </row>
    <row r="31" spans="1:9" ht="12" x14ac:dyDescent="0.2">
      <c r="A31" s="18"/>
      <c r="B31" s="30"/>
      <c r="C31" s="20"/>
      <c r="D31" s="19"/>
      <c r="E31" s="21"/>
      <c r="F31" s="36"/>
      <c r="G31" s="21"/>
      <c r="H31" s="21"/>
      <c r="I31" s="21"/>
    </row>
    <row r="32" spans="1:9" ht="48" x14ac:dyDescent="0.2">
      <c r="A32" s="26" t="s">
        <v>54</v>
      </c>
      <c r="B32" s="30" t="s">
        <v>84</v>
      </c>
      <c r="C32" s="20" t="s">
        <v>127</v>
      </c>
      <c r="D32" s="19" t="s">
        <v>96</v>
      </c>
      <c r="E32" s="21">
        <v>9719485.7300000004</v>
      </c>
      <c r="F32" s="45">
        <v>9719485.7300000004</v>
      </c>
      <c r="G32" s="21">
        <v>347229.41</v>
      </c>
      <c r="H32" s="21">
        <v>2143659.1800000002</v>
      </c>
      <c r="I32" s="44">
        <v>1782746.31</v>
      </c>
    </row>
    <row r="33" spans="1:9" ht="12" x14ac:dyDescent="0.2">
      <c r="A33" s="26"/>
      <c r="B33" s="30"/>
      <c r="C33" s="20"/>
      <c r="D33" s="19"/>
      <c r="E33" s="21"/>
      <c r="F33" s="36"/>
      <c r="G33" s="21"/>
      <c r="H33" s="21"/>
      <c r="I33" s="21"/>
    </row>
    <row r="34" spans="1:9" ht="12" x14ac:dyDescent="0.2">
      <c r="A34" s="26"/>
      <c r="B34" s="30"/>
      <c r="C34" s="20"/>
      <c r="D34" s="19"/>
      <c r="E34" s="21"/>
      <c r="F34" s="36"/>
      <c r="G34" s="21"/>
      <c r="H34" s="21"/>
      <c r="I34" s="21"/>
    </row>
    <row r="35" spans="1:9" ht="48" x14ac:dyDescent="0.2">
      <c r="A35" s="18" t="s">
        <v>55</v>
      </c>
      <c r="B35" s="30" t="s">
        <v>92</v>
      </c>
      <c r="C35" s="20" t="s">
        <v>128</v>
      </c>
      <c r="D35" s="19" t="s">
        <v>96</v>
      </c>
      <c r="E35" s="21">
        <v>4832718.43</v>
      </c>
      <c r="F35" s="48" t="s">
        <v>200</v>
      </c>
      <c r="G35" s="21">
        <v>45257.06</v>
      </c>
      <c r="H35" s="21">
        <v>1194618.95</v>
      </c>
      <c r="I35" s="44">
        <v>1131603.67</v>
      </c>
    </row>
    <row r="36" spans="1:9" ht="48" x14ac:dyDescent="0.2">
      <c r="A36" s="18" t="s">
        <v>176</v>
      </c>
      <c r="B36" s="30" t="s">
        <v>177</v>
      </c>
      <c r="C36" s="20" t="s">
        <v>178</v>
      </c>
      <c r="D36" s="19" t="s">
        <v>96</v>
      </c>
      <c r="E36" s="21">
        <v>96777.45</v>
      </c>
      <c r="F36" s="49" t="s">
        <v>198</v>
      </c>
      <c r="G36" s="21">
        <v>2014.54</v>
      </c>
      <c r="H36" s="21">
        <v>2029.53</v>
      </c>
      <c r="I36" s="44">
        <v>14.99</v>
      </c>
    </row>
    <row r="37" spans="1:9" ht="12" x14ac:dyDescent="0.2">
      <c r="A37" s="18"/>
      <c r="B37" s="30"/>
      <c r="C37" s="20"/>
      <c r="D37" s="19"/>
      <c r="E37" s="21"/>
      <c r="F37" s="36"/>
      <c r="G37" s="21"/>
      <c r="H37" s="21"/>
      <c r="I37" s="21"/>
    </row>
    <row r="38" spans="1:9" ht="36" x14ac:dyDescent="0.2">
      <c r="A38" s="18" t="s">
        <v>56</v>
      </c>
      <c r="B38" s="29" t="s">
        <v>86</v>
      </c>
      <c r="C38" s="20" t="s">
        <v>129</v>
      </c>
      <c r="D38" s="19" t="s">
        <v>96</v>
      </c>
      <c r="E38" s="21">
        <v>3009805.06</v>
      </c>
      <c r="F38" s="45">
        <v>3009805.06</v>
      </c>
      <c r="G38" s="21">
        <v>72338.259999999995</v>
      </c>
      <c r="H38" s="21">
        <v>805336.83</v>
      </c>
      <c r="I38" s="44">
        <v>732998.57</v>
      </c>
    </row>
    <row r="39" spans="1:9" ht="12" x14ac:dyDescent="0.2">
      <c r="A39" s="18"/>
      <c r="B39" s="29"/>
      <c r="C39" s="20"/>
      <c r="D39" s="19"/>
      <c r="E39" s="21"/>
      <c r="F39" s="36"/>
      <c r="G39" s="21"/>
      <c r="H39" s="21"/>
      <c r="I39" s="21"/>
    </row>
    <row r="40" spans="1:9" ht="48" x14ac:dyDescent="0.2">
      <c r="A40" s="18" t="s">
        <v>57</v>
      </c>
      <c r="B40" s="30" t="s">
        <v>130</v>
      </c>
      <c r="C40" s="20" t="s">
        <v>131</v>
      </c>
      <c r="D40" s="19" t="s">
        <v>96</v>
      </c>
      <c r="E40" s="21">
        <v>504704.58</v>
      </c>
      <c r="F40" s="45">
        <v>504704.58</v>
      </c>
      <c r="G40" s="21">
        <v>13987.43</v>
      </c>
      <c r="H40" s="21">
        <v>209189.04</v>
      </c>
      <c r="I40" s="44">
        <v>195201.61</v>
      </c>
    </row>
    <row r="41" spans="1:9" ht="60" x14ac:dyDescent="0.2">
      <c r="A41" s="18" t="s">
        <v>58</v>
      </c>
      <c r="B41" s="30" t="s">
        <v>132</v>
      </c>
      <c r="C41" s="20" t="s">
        <v>133</v>
      </c>
      <c r="D41" s="19" t="s">
        <v>96</v>
      </c>
      <c r="E41" s="21">
        <v>4579957.0199999996</v>
      </c>
      <c r="F41" s="36">
        <v>4579957.0199999996</v>
      </c>
      <c r="G41" s="21">
        <v>26408.78</v>
      </c>
      <c r="H41" s="21">
        <v>995448.96</v>
      </c>
      <c r="I41" s="21">
        <v>969040.18</v>
      </c>
    </row>
    <row r="42" spans="1:9" ht="12" x14ac:dyDescent="0.2">
      <c r="A42" s="18"/>
      <c r="B42" s="30"/>
      <c r="C42" s="20"/>
      <c r="D42" s="19"/>
      <c r="E42" s="21"/>
      <c r="F42" s="36"/>
      <c r="G42" s="21"/>
      <c r="H42" s="21"/>
      <c r="I42" s="21"/>
    </row>
    <row r="43" spans="1:9" ht="84" x14ac:dyDescent="0.2">
      <c r="A43" s="18" t="s">
        <v>59</v>
      </c>
      <c r="B43" s="30" t="s">
        <v>82</v>
      </c>
      <c r="C43" s="20" t="s">
        <v>134</v>
      </c>
      <c r="D43" s="19" t="s">
        <v>96</v>
      </c>
      <c r="E43" s="21">
        <v>28631178.66</v>
      </c>
      <c r="F43" s="36">
        <v>28631178.66</v>
      </c>
      <c r="G43" s="21">
        <v>854974.26</v>
      </c>
      <c r="H43" s="21">
        <v>7224021.3399999999</v>
      </c>
      <c r="I43" s="21">
        <v>5665612.9900000002</v>
      </c>
    </row>
    <row r="44" spans="1:9" ht="48" x14ac:dyDescent="0.2">
      <c r="A44" s="18" t="s">
        <v>179</v>
      </c>
      <c r="B44" s="30" t="s">
        <v>180</v>
      </c>
      <c r="C44" s="20" t="s">
        <v>134</v>
      </c>
      <c r="D44" s="19" t="s">
        <v>96</v>
      </c>
      <c r="E44" s="21">
        <v>416985.03</v>
      </c>
      <c r="F44" s="36">
        <v>416985.03</v>
      </c>
      <c r="G44" s="21">
        <v>14198.4</v>
      </c>
      <c r="H44" s="21">
        <v>14198.4</v>
      </c>
      <c r="I44" s="44"/>
    </row>
    <row r="45" spans="1:9" ht="12" x14ac:dyDescent="0.2">
      <c r="A45" s="18"/>
      <c r="B45" s="30"/>
      <c r="C45" s="20"/>
      <c r="D45" s="19"/>
      <c r="E45" s="21"/>
      <c r="F45" s="36"/>
      <c r="G45" s="21"/>
      <c r="H45" s="21"/>
      <c r="I45" s="21"/>
    </row>
    <row r="46" spans="1:9" ht="36" x14ac:dyDescent="0.2">
      <c r="A46" s="18" t="s">
        <v>193</v>
      </c>
      <c r="B46" s="30" t="s">
        <v>194</v>
      </c>
      <c r="C46" s="20" t="s">
        <v>134</v>
      </c>
      <c r="D46" s="19" t="s">
        <v>96</v>
      </c>
      <c r="E46" s="21">
        <v>1440000</v>
      </c>
      <c r="F46" s="36">
        <v>1440000</v>
      </c>
      <c r="G46" s="21">
        <v>369224.26</v>
      </c>
      <c r="H46" s="21">
        <v>410891.46</v>
      </c>
      <c r="I46" s="44">
        <v>41667.199999999997</v>
      </c>
    </row>
    <row r="47" spans="1:9" ht="84" x14ac:dyDescent="0.2">
      <c r="A47" s="18" t="s">
        <v>60</v>
      </c>
      <c r="B47" s="30" t="s">
        <v>135</v>
      </c>
      <c r="C47" s="20" t="s">
        <v>136</v>
      </c>
      <c r="D47" s="19" t="s">
        <v>96</v>
      </c>
      <c r="E47" s="21">
        <v>3173683.07</v>
      </c>
      <c r="F47" s="45">
        <v>3181683.07</v>
      </c>
      <c r="G47" s="21">
        <v>124204.36</v>
      </c>
      <c r="H47" s="21">
        <v>838363.62</v>
      </c>
      <c r="I47" s="44">
        <v>714159.26</v>
      </c>
    </row>
    <row r="48" spans="1:9" ht="12" x14ac:dyDescent="0.2">
      <c r="A48" s="18"/>
      <c r="B48" s="30"/>
      <c r="C48" s="20"/>
      <c r="D48" s="19"/>
      <c r="E48" s="21"/>
      <c r="F48" s="36"/>
      <c r="G48" s="21"/>
      <c r="H48" s="21"/>
      <c r="I48" s="21"/>
    </row>
    <row r="49" spans="1:9" ht="48" x14ac:dyDescent="0.2">
      <c r="A49" s="18" t="s">
        <v>181</v>
      </c>
      <c r="B49" s="30" t="s">
        <v>182</v>
      </c>
      <c r="C49" s="20" t="s">
        <v>136</v>
      </c>
      <c r="D49" s="19" t="s">
        <v>96</v>
      </c>
      <c r="E49" s="21">
        <v>136320.03</v>
      </c>
      <c r="F49" s="36">
        <v>128320.03</v>
      </c>
      <c r="G49" s="21">
        <v>15388.1</v>
      </c>
      <c r="H49" s="21">
        <v>15388.1</v>
      </c>
      <c r="I49" s="44"/>
    </row>
    <row r="50" spans="1:9" x14ac:dyDescent="0.2">
      <c r="A50" s="37"/>
      <c r="B50" s="37"/>
      <c r="C50" s="39"/>
      <c r="D50" s="39"/>
      <c r="E50" s="39"/>
      <c r="F50" s="41"/>
      <c r="G50" s="39"/>
      <c r="H50" s="39"/>
      <c r="I50" s="39"/>
    </row>
    <row r="51" spans="1:9" ht="36" x14ac:dyDescent="0.2">
      <c r="A51" s="18" t="s">
        <v>61</v>
      </c>
      <c r="B51" s="30" t="s">
        <v>137</v>
      </c>
      <c r="C51" s="20" t="s">
        <v>138</v>
      </c>
      <c r="D51" s="19">
        <v>2510220</v>
      </c>
      <c r="E51" s="21">
        <v>64657965.770000003</v>
      </c>
      <c r="F51" s="45">
        <v>72091011.769999996</v>
      </c>
      <c r="G51" s="21">
        <v>2339079.85</v>
      </c>
      <c r="H51" s="21">
        <v>17386594.539999999</v>
      </c>
      <c r="I51" s="44">
        <v>14810473.529999999</v>
      </c>
    </row>
    <row r="52" spans="1:9" ht="12" x14ac:dyDescent="0.2">
      <c r="A52" s="18"/>
      <c r="B52" s="30"/>
      <c r="C52" s="20"/>
      <c r="D52" s="19"/>
      <c r="E52" s="21"/>
      <c r="F52" s="36"/>
      <c r="G52" s="21"/>
      <c r="H52" s="21"/>
      <c r="I52" s="21"/>
    </row>
    <row r="53" spans="1:9" ht="12" x14ac:dyDescent="0.2">
      <c r="A53" s="18"/>
      <c r="B53" s="30"/>
      <c r="C53" s="20"/>
      <c r="D53" s="19"/>
      <c r="E53" s="21"/>
      <c r="F53" s="36"/>
      <c r="G53" s="21"/>
      <c r="H53" s="21"/>
      <c r="I53" s="21"/>
    </row>
    <row r="54" spans="1:9" ht="48" x14ac:dyDescent="0.2">
      <c r="A54" s="18" t="s">
        <v>62</v>
      </c>
      <c r="B54" s="30" t="s">
        <v>139</v>
      </c>
      <c r="C54" s="25" t="s">
        <v>140</v>
      </c>
      <c r="D54" s="19">
        <v>2510220</v>
      </c>
      <c r="E54" s="21">
        <v>1277990.72</v>
      </c>
      <c r="F54" s="45">
        <v>1377990.72</v>
      </c>
      <c r="G54" s="21">
        <v>234172.32</v>
      </c>
      <c r="H54" s="21">
        <v>234172.32</v>
      </c>
      <c r="I54" s="44"/>
    </row>
    <row r="55" spans="1:9" ht="12" x14ac:dyDescent="0.2">
      <c r="A55" s="18"/>
      <c r="B55" s="30"/>
      <c r="C55" s="25"/>
      <c r="D55" s="19"/>
      <c r="E55" s="21"/>
      <c r="F55" s="36"/>
      <c r="G55" s="21"/>
      <c r="H55" s="21"/>
      <c r="I55" s="21"/>
    </row>
    <row r="56" spans="1:9" ht="48" x14ac:dyDescent="0.2">
      <c r="A56" s="18" t="s">
        <v>63</v>
      </c>
      <c r="B56" s="30" t="s">
        <v>141</v>
      </c>
      <c r="C56" s="20" t="s">
        <v>142</v>
      </c>
      <c r="D56" s="19" t="s">
        <v>96</v>
      </c>
      <c r="E56" s="21">
        <v>4053788.39</v>
      </c>
      <c r="F56" s="36">
        <v>4296795.62</v>
      </c>
      <c r="G56" s="21">
        <v>83287.929999999993</v>
      </c>
      <c r="H56" s="21">
        <v>863050.92</v>
      </c>
      <c r="I56" s="44">
        <v>775331.79</v>
      </c>
    </row>
    <row r="57" spans="1:9" ht="12" x14ac:dyDescent="0.2">
      <c r="A57" s="18"/>
      <c r="B57" s="30"/>
      <c r="C57" s="20"/>
      <c r="D57" s="19"/>
      <c r="E57" s="21"/>
      <c r="F57" s="36"/>
      <c r="G57" s="21"/>
      <c r="H57" s="21"/>
      <c r="I57" s="21"/>
    </row>
    <row r="58" spans="1:9" ht="36" x14ac:dyDescent="0.2">
      <c r="A58" s="18" t="s">
        <v>64</v>
      </c>
      <c r="B58" s="30" t="s">
        <v>143</v>
      </c>
      <c r="C58" s="20" t="s">
        <v>144</v>
      </c>
      <c r="D58" s="19" t="s">
        <v>96</v>
      </c>
      <c r="E58" s="21">
        <v>524426.87</v>
      </c>
      <c r="F58" s="36">
        <v>524426.87</v>
      </c>
      <c r="G58" s="21"/>
      <c r="H58" s="21">
        <v>132974.63</v>
      </c>
      <c r="I58" s="44">
        <v>132974.63</v>
      </c>
    </row>
    <row r="59" spans="1:9" ht="36" x14ac:dyDescent="0.2">
      <c r="A59" s="18" t="s">
        <v>65</v>
      </c>
      <c r="B59" s="30" t="s">
        <v>78</v>
      </c>
      <c r="C59" s="20" t="s">
        <v>145</v>
      </c>
      <c r="D59" s="19" t="s">
        <v>96</v>
      </c>
      <c r="E59" s="21">
        <v>2642156.09</v>
      </c>
      <c r="F59" s="45">
        <v>2642156.09</v>
      </c>
      <c r="G59" s="21">
        <v>24889.8</v>
      </c>
      <c r="H59" s="21">
        <v>468285.22</v>
      </c>
      <c r="I59" s="44">
        <v>443395.42</v>
      </c>
    </row>
    <row r="60" spans="1:9" ht="48" x14ac:dyDescent="0.2">
      <c r="A60" s="18" t="s">
        <v>183</v>
      </c>
      <c r="B60" s="30" t="s">
        <v>184</v>
      </c>
      <c r="C60" s="20" t="s">
        <v>145</v>
      </c>
      <c r="D60" s="19" t="s">
        <v>96</v>
      </c>
      <c r="E60" s="21">
        <v>80204.649999999994</v>
      </c>
      <c r="F60" s="36">
        <v>80204.649999999994</v>
      </c>
      <c r="G60" s="21"/>
      <c r="H60" s="21"/>
      <c r="I60" s="21"/>
    </row>
    <row r="61" spans="1:9" ht="12" x14ac:dyDescent="0.2">
      <c r="A61" s="18"/>
      <c r="B61" s="30"/>
      <c r="C61" s="20"/>
      <c r="D61" s="19"/>
      <c r="E61" s="21"/>
      <c r="F61" s="36"/>
      <c r="G61" s="21"/>
      <c r="H61" s="21"/>
      <c r="I61" s="21"/>
    </row>
    <row r="62" spans="1:9" ht="36" x14ac:dyDescent="0.2">
      <c r="A62" s="18" t="s">
        <v>66</v>
      </c>
      <c r="B62" s="30" t="s">
        <v>146</v>
      </c>
      <c r="C62" s="20" t="s">
        <v>42</v>
      </c>
      <c r="D62" s="19" t="s">
        <v>96</v>
      </c>
      <c r="E62" s="21">
        <v>3871381.93</v>
      </c>
      <c r="F62" s="45">
        <v>3871381.93</v>
      </c>
      <c r="G62" s="21">
        <v>24708</v>
      </c>
      <c r="H62" s="21">
        <v>988683.95</v>
      </c>
      <c r="I62" s="44">
        <v>963975.95</v>
      </c>
    </row>
    <row r="63" spans="1:9" ht="48" x14ac:dyDescent="0.2">
      <c r="A63" s="18" t="s">
        <v>185</v>
      </c>
      <c r="B63" s="30" t="s">
        <v>186</v>
      </c>
      <c r="C63" s="20" t="s">
        <v>42</v>
      </c>
      <c r="D63" s="19" t="s">
        <v>96</v>
      </c>
      <c r="E63" s="21">
        <v>103176.72</v>
      </c>
      <c r="F63" s="36">
        <v>103176.72</v>
      </c>
      <c r="G63" s="21">
        <v>763</v>
      </c>
      <c r="H63" s="21">
        <v>763</v>
      </c>
      <c r="I63" s="21"/>
    </row>
    <row r="64" spans="1:9" ht="12" x14ac:dyDescent="0.2">
      <c r="A64" s="18"/>
      <c r="B64" s="30"/>
      <c r="C64" s="20"/>
      <c r="D64" s="19"/>
      <c r="E64" s="21"/>
      <c r="F64" s="36"/>
      <c r="G64" s="21"/>
      <c r="H64" s="21"/>
      <c r="I64" s="21"/>
    </row>
    <row r="65" spans="1:9" ht="36" x14ac:dyDescent="0.2">
      <c r="A65" s="18" t="s">
        <v>67</v>
      </c>
      <c r="B65" s="30" t="s">
        <v>79</v>
      </c>
      <c r="C65" s="20" t="s">
        <v>147</v>
      </c>
      <c r="D65" s="19" t="s">
        <v>96</v>
      </c>
      <c r="E65" s="21">
        <v>8146014.0499999998</v>
      </c>
      <c r="F65" s="45">
        <v>9246014.0500000007</v>
      </c>
      <c r="G65" s="21">
        <v>39602.400000000001</v>
      </c>
      <c r="H65" s="21">
        <v>1499836.99</v>
      </c>
      <c r="I65" s="44">
        <v>1460234.59</v>
      </c>
    </row>
    <row r="66" spans="1:9" ht="36" x14ac:dyDescent="0.2">
      <c r="A66" s="18" t="s">
        <v>187</v>
      </c>
      <c r="B66" s="30" t="s">
        <v>188</v>
      </c>
      <c r="C66" s="20" t="s">
        <v>147</v>
      </c>
      <c r="D66" s="19" t="s">
        <v>96</v>
      </c>
      <c r="E66" s="21">
        <v>2277031.94</v>
      </c>
      <c r="F66" s="36">
        <v>2277031.94</v>
      </c>
      <c r="G66" s="21">
        <v>1699.2</v>
      </c>
      <c r="H66" s="21">
        <v>1699.2</v>
      </c>
      <c r="I66" s="44"/>
    </row>
    <row r="67" spans="1:9" ht="12" x14ac:dyDescent="0.2">
      <c r="A67" s="18"/>
      <c r="B67" s="30"/>
      <c r="C67" s="20"/>
      <c r="D67" s="19"/>
      <c r="E67" s="21"/>
      <c r="F67" s="36"/>
      <c r="G67" s="21"/>
      <c r="H67" s="21"/>
      <c r="I67" s="21"/>
    </row>
    <row r="68" spans="1:9" ht="60" x14ac:dyDescent="0.2">
      <c r="A68" s="18" t="s">
        <v>68</v>
      </c>
      <c r="B68" s="30" t="s">
        <v>89</v>
      </c>
      <c r="C68" s="20" t="s">
        <v>148</v>
      </c>
      <c r="D68" s="19" t="s">
        <v>96</v>
      </c>
      <c r="E68" s="21">
        <v>4241925.59</v>
      </c>
      <c r="F68" s="45">
        <v>4394272.53</v>
      </c>
      <c r="G68" s="21">
        <v>46170.400000000001</v>
      </c>
      <c r="H68" s="21">
        <v>822735.59</v>
      </c>
      <c r="I68" s="44">
        <v>776565.19</v>
      </c>
    </row>
    <row r="69" spans="1:9" ht="48" x14ac:dyDescent="0.2">
      <c r="A69" s="18" t="s">
        <v>190</v>
      </c>
      <c r="B69" s="30" t="s">
        <v>189</v>
      </c>
      <c r="C69" s="20" t="s">
        <v>148</v>
      </c>
      <c r="D69" s="19" t="s">
        <v>96</v>
      </c>
      <c r="E69" s="21">
        <v>96444.81</v>
      </c>
      <c r="F69" s="36">
        <v>96444.81</v>
      </c>
      <c r="G69" s="21"/>
      <c r="H69" s="21"/>
      <c r="I69" s="44"/>
    </row>
    <row r="70" spans="1:9" ht="12" x14ac:dyDescent="0.2">
      <c r="A70" s="37"/>
      <c r="B70" s="37"/>
      <c r="C70" s="20"/>
      <c r="D70" s="19"/>
      <c r="E70" s="21"/>
      <c r="F70" s="36"/>
      <c r="G70" s="21"/>
      <c r="H70" s="21"/>
      <c r="I70" s="21"/>
    </row>
    <row r="71" spans="1:9" ht="48" x14ac:dyDescent="0.2">
      <c r="A71" s="18" t="s">
        <v>69</v>
      </c>
      <c r="B71" s="30" t="s">
        <v>88</v>
      </c>
      <c r="C71" s="20" t="s">
        <v>149</v>
      </c>
      <c r="D71" s="19" t="s">
        <v>96</v>
      </c>
      <c r="E71" s="21">
        <v>2514287.89</v>
      </c>
      <c r="F71" s="45">
        <v>2504287.89</v>
      </c>
      <c r="G71" s="21">
        <v>15323.21</v>
      </c>
      <c r="H71" s="21">
        <v>617606.49</v>
      </c>
      <c r="I71" s="44">
        <v>602283.28</v>
      </c>
    </row>
    <row r="72" spans="1:9" ht="48" x14ac:dyDescent="0.2">
      <c r="A72" s="18" t="s">
        <v>191</v>
      </c>
      <c r="B72" s="30" t="s">
        <v>192</v>
      </c>
      <c r="C72" s="20" t="s">
        <v>149</v>
      </c>
      <c r="D72" s="19" t="s">
        <v>96</v>
      </c>
      <c r="E72" s="21">
        <v>72492.41</v>
      </c>
      <c r="F72" s="36">
        <v>82492.41</v>
      </c>
      <c r="G72" s="21"/>
      <c r="H72" s="21"/>
      <c r="I72" s="44"/>
    </row>
    <row r="73" spans="1:9" ht="12" x14ac:dyDescent="0.2">
      <c r="A73" s="18"/>
      <c r="B73" s="30"/>
      <c r="C73" s="20"/>
      <c r="D73" s="19"/>
      <c r="E73" s="21"/>
      <c r="F73" s="36"/>
      <c r="G73" s="21"/>
      <c r="H73" s="21"/>
      <c r="I73" s="21"/>
    </row>
    <row r="74" spans="1:9" ht="60" x14ac:dyDescent="0.2">
      <c r="A74" s="18" t="s">
        <v>70</v>
      </c>
      <c r="B74" s="30" t="s">
        <v>150</v>
      </c>
      <c r="C74" s="20" t="s">
        <v>151</v>
      </c>
      <c r="D74" s="19" t="s">
        <v>96</v>
      </c>
      <c r="E74" s="21">
        <v>23486447</v>
      </c>
      <c r="F74" s="45">
        <v>34331447</v>
      </c>
      <c r="G74" s="21">
        <v>6980524.8700000001</v>
      </c>
      <c r="H74" s="21">
        <v>11063111.65</v>
      </c>
      <c r="I74" s="44">
        <v>4082586.78</v>
      </c>
    </row>
    <row r="75" spans="1:9" ht="24" x14ac:dyDescent="0.2">
      <c r="A75" s="18" t="s">
        <v>71</v>
      </c>
      <c r="B75" s="30" t="s">
        <v>152</v>
      </c>
      <c r="C75" s="20" t="s">
        <v>153</v>
      </c>
      <c r="D75" s="19" t="s">
        <v>96</v>
      </c>
      <c r="E75" s="21">
        <v>8199644.5700000003</v>
      </c>
      <c r="F75" s="45">
        <v>8199644.5700000003</v>
      </c>
      <c r="G75" s="21">
        <v>1342.36</v>
      </c>
      <c r="H75" s="21">
        <v>2045141.04</v>
      </c>
      <c r="I75" s="44">
        <v>2043798.68</v>
      </c>
    </row>
    <row r="76" spans="1:9" ht="12" x14ac:dyDescent="0.2">
      <c r="A76" s="18"/>
      <c r="B76" s="30"/>
      <c r="C76" s="20"/>
      <c r="D76" s="19"/>
      <c r="E76" s="21"/>
      <c r="F76" s="36"/>
      <c r="G76" s="21"/>
      <c r="H76" s="21"/>
      <c r="I76" s="21"/>
    </row>
    <row r="77" spans="1:9" ht="36" x14ac:dyDescent="0.2">
      <c r="A77" s="18" t="s">
        <v>72</v>
      </c>
      <c r="B77" s="30" t="s">
        <v>154</v>
      </c>
      <c r="C77" s="20" t="s">
        <v>155</v>
      </c>
      <c r="D77" s="19" t="s">
        <v>96</v>
      </c>
      <c r="E77" s="21">
        <v>1329729.3500000001</v>
      </c>
      <c r="F77" s="45">
        <v>1329729.3500000001</v>
      </c>
      <c r="G77" s="21"/>
      <c r="H77" s="21">
        <v>292827.64</v>
      </c>
      <c r="I77" s="44">
        <v>292827.64</v>
      </c>
    </row>
    <row r="78" spans="1:9" ht="72" x14ac:dyDescent="0.2">
      <c r="A78" s="18" t="s">
        <v>74</v>
      </c>
      <c r="B78" s="30" t="s">
        <v>156</v>
      </c>
      <c r="C78" s="20" t="s">
        <v>157</v>
      </c>
      <c r="D78" s="19" t="s">
        <v>96</v>
      </c>
      <c r="E78" s="21">
        <v>2052141.92</v>
      </c>
      <c r="F78" s="45">
        <v>2052141.92</v>
      </c>
      <c r="G78" s="21">
        <v>14092</v>
      </c>
      <c r="H78" s="21">
        <v>553309.14</v>
      </c>
      <c r="I78" s="44">
        <v>539217.14</v>
      </c>
    </row>
    <row r="79" spans="1:9" ht="84" x14ac:dyDescent="0.2">
      <c r="A79" s="18" t="s">
        <v>73</v>
      </c>
      <c r="B79" s="30" t="s">
        <v>158</v>
      </c>
      <c r="C79" s="20" t="s">
        <v>159</v>
      </c>
      <c r="D79" s="19" t="s">
        <v>96</v>
      </c>
      <c r="E79" s="21">
        <v>742351.61</v>
      </c>
      <c r="F79" s="36">
        <v>742351.61</v>
      </c>
      <c r="G79" s="21"/>
      <c r="H79" s="21">
        <v>181686.22</v>
      </c>
      <c r="I79" s="44">
        <v>181686.22</v>
      </c>
    </row>
    <row r="80" spans="1:9" ht="84" x14ac:dyDescent="0.2">
      <c r="A80" s="18" t="s">
        <v>75</v>
      </c>
      <c r="B80" s="30" t="s">
        <v>160</v>
      </c>
      <c r="C80" s="20" t="s">
        <v>161</v>
      </c>
      <c r="D80" s="19" t="s">
        <v>96</v>
      </c>
      <c r="E80" s="21">
        <v>1122447.48</v>
      </c>
      <c r="F80" s="36">
        <v>1122447.48</v>
      </c>
      <c r="G80" s="21">
        <v>7314.51</v>
      </c>
      <c r="H80" s="21">
        <v>142899.57999999999</v>
      </c>
      <c r="I80" s="44">
        <v>135585.07</v>
      </c>
    </row>
    <row r="81" spans="1:9" ht="36" x14ac:dyDescent="0.2">
      <c r="A81" s="18" t="s">
        <v>76</v>
      </c>
      <c r="B81" s="37"/>
      <c r="C81" s="20" t="s">
        <v>163</v>
      </c>
      <c r="D81" s="19" t="s">
        <v>96</v>
      </c>
      <c r="E81" s="21">
        <v>17301063.329999998</v>
      </c>
      <c r="F81" s="36">
        <v>17301063.329999998</v>
      </c>
      <c r="G81" s="21">
        <v>1889614.43</v>
      </c>
      <c r="H81" s="21">
        <v>4934578.21</v>
      </c>
      <c r="I81" s="44">
        <v>3044005.3</v>
      </c>
    </row>
    <row r="82" spans="1:9" ht="48" x14ac:dyDescent="0.2">
      <c r="A82" s="42" t="s">
        <v>164</v>
      </c>
      <c r="B82" s="19" t="s">
        <v>162</v>
      </c>
      <c r="C82" s="20" t="s">
        <v>165</v>
      </c>
      <c r="D82" s="19" t="s">
        <v>166</v>
      </c>
      <c r="E82" s="21">
        <v>36420969.57</v>
      </c>
      <c r="F82" s="36">
        <v>48426020.060000002</v>
      </c>
      <c r="G82" s="21">
        <v>802708.69</v>
      </c>
      <c r="H82" s="21">
        <v>5966281.6299999999</v>
      </c>
      <c r="I82" s="21">
        <v>5163572.9400000004</v>
      </c>
    </row>
    <row r="83" spans="1:9" ht="36" x14ac:dyDescent="0.2">
      <c r="A83" s="42" t="s">
        <v>196</v>
      </c>
      <c r="B83" s="19" t="s">
        <v>197</v>
      </c>
      <c r="C83" s="20" t="s">
        <v>163</v>
      </c>
      <c r="D83" s="19" t="s">
        <v>96</v>
      </c>
      <c r="E83" s="21">
        <v>0</v>
      </c>
      <c r="F83" s="36">
        <v>0</v>
      </c>
      <c r="G83" s="21">
        <v>0</v>
      </c>
      <c r="H83" s="14">
        <v>0</v>
      </c>
      <c r="I83" s="21">
        <v>0</v>
      </c>
    </row>
    <row r="84" spans="1:9" ht="12" x14ac:dyDescent="0.2">
      <c r="A84" s="42"/>
      <c r="B84" s="19"/>
      <c r="C84" s="20"/>
      <c r="D84" s="19"/>
      <c r="E84" s="21"/>
      <c r="F84" s="36"/>
      <c r="G84" s="21"/>
      <c r="H84" s="14"/>
      <c r="I84" s="21"/>
    </row>
    <row r="85" spans="1:9" ht="60" x14ac:dyDescent="0.2">
      <c r="A85" s="42" t="s">
        <v>77</v>
      </c>
      <c r="B85" s="19" t="s">
        <v>167</v>
      </c>
      <c r="C85" s="20" t="s">
        <v>168</v>
      </c>
      <c r="D85" s="19" t="s">
        <v>96</v>
      </c>
      <c r="E85" s="21">
        <v>1216962.96</v>
      </c>
      <c r="F85" s="36">
        <v>1216962.96</v>
      </c>
      <c r="G85" s="21">
        <v>21038.01</v>
      </c>
      <c r="H85" s="21">
        <v>330624.55</v>
      </c>
      <c r="I85" s="44">
        <v>309586.53999999998</v>
      </c>
    </row>
    <row r="86" spans="1:9" ht="12" x14ac:dyDescent="0.2">
      <c r="A86" s="18" t="s">
        <v>92</v>
      </c>
      <c r="B86" s="47"/>
      <c r="C86" s="39"/>
      <c r="D86" s="39"/>
      <c r="E86" s="39"/>
      <c r="F86" s="39"/>
      <c r="G86" s="39"/>
      <c r="H86" s="39"/>
      <c r="I86" s="39"/>
    </row>
    <row r="87" spans="1:9" x14ac:dyDescent="0.2">
      <c r="A87" s="2"/>
      <c r="B87" s="2"/>
      <c r="C87" s="2"/>
      <c r="D87" s="2"/>
      <c r="E87" s="2"/>
      <c r="F87" s="2"/>
      <c r="G87" s="2"/>
      <c r="H87" s="2"/>
      <c r="I87" s="2"/>
    </row>
    <row r="88" spans="1:9" x14ac:dyDescent="0.2">
      <c r="A88" s="2"/>
      <c r="B88" s="2"/>
      <c r="C88" s="2"/>
      <c r="D88" s="2"/>
      <c r="E88" s="28">
        <f>SUM(E3:E85)</f>
        <v>305727446.72999996</v>
      </c>
      <c r="F88" s="28">
        <f>SUM(F5:F85)</f>
        <v>360300431.52000004</v>
      </c>
      <c r="G88" s="28">
        <f>SUM(G5:G85)</f>
        <v>16311281.43</v>
      </c>
      <c r="H88" s="28">
        <f>SUM(H5:H85)</f>
        <v>77216074.599999994</v>
      </c>
      <c r="I88" s="28">
        <f>SUM(I5:I85)</f>
        <v>59879318.410000004</v>
      </c>
    </row>
    <row r="89" spans="1:9" x14ac:dyDescent="0.2">
      <c r="A89" s="2"/>
      <c r="B89" s="2"/>
      <c r="C89" s="2"/>
      <c r="D89" s="2"/>
      <c r="E89" s="2"/>
      <c r="F89" s="2"/>
      <c r="G89" s="2"/>
      <c r="H89" s="2"/>
      <c r="I89" s="2"/>
    </row>
  </sheetData>
  <mergeCells count="5">
    <mergeCell ref="A1:A2"/>
    <mergeCell ref="B1:B2"/>
    <mergeCell ref="C1:C2"/>
    <mergeCell ref="D1:D2"/>
    <mergeCell ref="E1:I1"/>
  </mergeCells>
  <pageMargins left="0.25" right="0.25" top="0.75" bottom="0.75" header="0.3" footer="0.3"/>
  <pageSetup paperSize="34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7" sqref="A17"/>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2"/>
    </row>
    <row r="25" spans="1:1" x14ac:dyDescent="0.2">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2023-08-15T20:21:47Z</cp:lastPrinted>
  <dcterms:created xsi:type="dcterms:W3CDTF">2014-10-22T05:35:08Z</dcterms:created>
  <dcterms:modified xsi:type="dcterms:W3CDTF">2023-08-15T20:26:19Z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