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esoreria\OneDrive\Escritorio\cuenta publica 2do trim 2023\"/>
    </mc:Choice>
  </mc:AlternateContent>
  <bookViews>
    <workbookView xWindow="0" yWindow="0" windowWidth="28800" windowHeight="12210"/>
  </bookViews>
  <sheets>
    <sheet name="IR" sheetId="5" r:id="rId1"/>
    <sheet name="Hoja1" sheetId="7" r:id="rId2"/>
    <sheet name="Instructivo_IR" sheetId="6" r:id="rId3"/>
  </sheet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56" i="5" l="1"/>
  <c r="N56" i="5"/>
  <c r="I60" i="5" l="1"/>
  <c r="F60" i="5" l="1"/>
  <c r="I88" i="7" l="1"/>
  <c r="H88" i="7"/>
  <c r="G88" i="7"/>
  <c r="F88" i="7"/>
  <c r="E88" i="7"/>
  <c r="B8" i="7"/>
  <c r="B9" i="7" s="1"/>
  <c r="B10" i="7" s="1"/>
  <c r="B11" i="7" s="1"/>
  <c r="B12" i="7" s="1"/>
  <c r="B13" i="7" s="1"/>
  <c r="B14" i="7" s="1"/>
  <c r="H60" i="5" l="1"/>
  <c r="G60" i="5" l="1"/>
  <c r="E60" i="5" l="1"/>
</calcChain>
</file>

<file path=xl/sharedStrings.xml><?xml version="1.0" encoding="utf-8"?>
<sst xmlns="http://schemas.openxmlformats.org/spreadsheetml/2006/main" count="624" uniqueCount="337">
  <si>
    <t>Instructivo</t>
  </si>
  <si>
    <t>Recomendación:</t>
  </si>
  <si>
    <t>Clave del Programa presupuestario
(1)</t>
  </si>
  <si>
    <t>Nombre del programa presupuestario
(2)</t>
  </si>
  <si>
    <t>Nombre de la dependencia o entidad que lo ejecuta
(3)</t>
  </si>
  <si>
    <t>Prespuesto del programa presupuestario</t>
  </si>
  <si>
    <t>Fuente de Financiamiento
(4)</t>
  </si>
  <si>
    <t>Aprobado
(5)</t>
  </si>
  <si>
    <t>Modificado
(6)</t>
  </si>
  <si>
    <t>Devengado
(7)</t>
  </si>
  <si>
    <t>Ejercido
(8)</t>
  </si>
  <si>
    <t>Pagado
(9)</t>
  </si>
  <si>
    <t>Cuenta con MIR
(SI/NO)
(10)</t>
  </si>
  <si>
    <t>Nombre del Indicador
(11)</t>
  </si>
  <si>
    <r>
      <rPr>
        <b/>
        <sz val="12"/>
        <color indexed="8"/>
        <rFont val="Arial Narrow"/>
        <family val="2"/>
      </rPr>
      <t xml:space="preserve">(3) </t>
    </r>
    <r>
      <rPr>
        <sz val="12"/>
        <color theme="1"/>
        <rFont val="Arial Narrow"/>
        <family val="2"/>
      </rPr>
      <t>Señalar el nombre completo de la o las dependencias o entidades que ejecutan el programa presupuestario.</t>
    </r>
  </si>
  <si>
    <r>
      <rPr>
        <b/>
        <sz val="12"/>
        <color theme="1"/>
        <rFont val="Arial Narrow"/>
        <family val="2"/>
      </rPr>
      <t xml:space="preserve">(4) </t>
    </r>
    <r>
      <rPr>
        <sz val="12"/>
        <color theme="1"/>
        <rFont val="Arial Narrow"/>
        <family val="2"/>
      </rPr>
      <t>Señalar la fuente de financiamiento del programa presupuestario, como por ejemplo: Municipal;  Municipal-Estatal; Municipal-Estatal-Federal, etc.</t>
    </r>
  </si>
  <si>
    <r>
      <t xml:space="preserve">(5) </t>
    </r>
    <r>
      <rPr>
        <sz val="12"/>
        <color theme="1"/>
        <rFont val="Arial Narrow"/>
        <family val="2"/>
      </rPr>
      <t>Indicar el importe del presupuesto aprobado para el programa presupuestario.</t>
    </r>
  </si>
  <si>
    <r>
      <t xml:space="preserve">(6) </t>
    </r>
    <r>
      <rPr>
        <sz val="12"/>
        <color theme="1"/>
        <rFont val="Arial Narrow"/>
        <family val="2"/>
      </rPr>
      <t>Indicar el importe del presupuesto modificado para el programa presupuestario a la fecha en que se reporta.</t>
    </r>
  </si>
  <si>
    <r>
      <t xml:space="preserve">(7) </t>
    </r>
    <r>
      <rPr>
        <sz val="12"/>
        <color theme="1"/>
        <rFont val="Arial Narrow"/>
        <family val="2"/>
      </rPr>
      <t>Indicar el importe del presupuesto devengado para el programa presupuestario a la fecha en que se reporta.</t>
    </r>
  </si>
  <si>
    <r>
      <t xml:space="preserve">(8) </t>
    </r>
    <r>
      <rPr>
        <sz val="12"/>
        <color theme="1"/>
        <rFont val="Arial Narrow"/>
        <family val="2"/>
      </rPr>
      <t>Indicar el importe del presupuesto ejercido para el programa presupuestario a la fecha en que se reporta.</t>
    </r>
  </si>
  <si>
    <r>
      <t xml:space="preserve">(9) </t>
    </r>
    <r>
      <rPr>
        <sz val="12"/>
        <color theme="1"/>
        <rFont val="Arial Narrow"/>
        <family val="2"/>
      </rPr>
      <t>Indicar el importe del presupuesto pagado para el programa presupuestario a la fecha en que se reporta.</t>
    </r>
  </si>
  <si>
    <r>
      <rPr>
        <b/>
        <sz val="12"/>
        <color theme="1"/>
        <rFont val="Arial Narrow"/>
        <family val="2"/>
      </rPr>
      <t>(10)</t>
    </r>
    <r>
      <rPr>
        <sz val="12"/>
        <color theme="1"/>
        <rFont val="Arial Narrow"/>
        <family val="2"/>
      </rPr>
      <t xml:space="preserve"> Indicar si para el programa presupuestario se elaboró su Matriz de Indicadores para Resutados.</t>
    </r>
  </si>
  <si>
    <r>
      <rPr>
        <b/>
        <sz val="12"/>
        <color indexed="8"/>
        <rFont val="Arial Narrow"/>
        <family val="2"/>
      </rPr>
      <t xml:space="preserve">(11) </t>
    </r>
    <r>
      <rPr>
        <sz val="12"/>
        <color theme="1"/>
        <rFont val="Arial Narrow"/>
        <family val="2"/>
      </rPr>
      <t>Descripción del nombre asignado al indicador, ejemplo: "Índice de marginación en Guanajuato"</t>
    </r>
  </si>
  <si>
    <t>Nivel de la MIR, al que corresponde el indicador
(12)</t>
  </si>
  <si>
    <t>Fórmula de cálculo
(13)</t>
  </si>
  <si>
    <t>Meta del indicador Programada
(14)</t>
  </si>
  <si>
    <t>Meta del indicador Modificada
(15)</t>
  </si>
  <si>
    <t>Meta del indicador alcanzada
(16)</t>
  </si>
  <si>
    <t>Resultado del indicador a la fecha que se informa
(17)</t>
  </si>
  <si>
    <r>
      <rPr>
        <b/>
        <sz val="12"/>
        <color theme="1"/>
        <rFont val="Arial Narrow"/>
        <family val="2"/>
      </rPr>
      <t>(12)</t>
    </r>
    <r>
      <rPr>
        <sz val="12"/>
        <color theme="1"/>
        <rFont val="Arial Narrow"/>
        <family val="2"/>
      </rPr>
      <t xml:space="preserve"> Indicar si el indicador corresponde al nivel de FIN, PROPÓSITO, COMPONENTE O ACTIVIDAD  de la MIR</t>
    </r>
  </si>
  <si>
    <r>
      <rPr>
        <b/>
        <sz val="12"/>
        <color indexed="8"/>
        <rFont val="Arial Narrow"/>
        <family val="2"/>
      </rPr>
      <t xml:space="preserve">(13) </t>
    </r>
    <r>
      <rPr>
        <sz val="12"/>
        <color theme="1"/>
        <rFont val="Arial Narrow"/>
        <family val="2"/>
      </rPr>
      <t>Se refiere a la expresión matemática del indicador. Determina la forma en que se relacionan las variables.</t>
    </r>
  </si>
  <si>
    <r>
      <rPr>
        <b/>
        <sz val="12"/>
        <color indexed="8"/>
        <rFont val="Arial Narrow"/>
        <family val="2"/>
      </rPr>
      <t xml:space="preserve">(14) </t>
    </r>
    <r>
      <rPr>
        <sz val="12"/>
        <color indexed="8"/>
        <rFont val="Arial Narrow"/>
        <family val="2"/>
      </rPr>
      <t>Señalar la meta aprobada del indicador para el ejercicio en que se reporta.</t>
    </r>
  </si>
  <si>
    <r>
      <rPr>
        <b/>
        <sz val="12"/>
        <color indexed="8"/>
        <rFont val="Arial Narrow"/>
        <family val="2"/>
      </rPr>
      <t xml:space="preserve">(15) </t>
    </r>
    <r>
      <rPr>
        <sz val="12"/>
        <color indexed="8"/>
        <rFont val="Arial Narrow"/>
        <family val="2"/>
      </rPr>
      <t>Señalar la meta modificada del indicador para el periodo en que se reporta.</t>
    </r>
  </si>
  <si>
    <r>
      <rPr>
        <b/>
        <sz val="12"/>
        <color indexed="8"/>
        <rFont val="Arial Narrow"/>
        <family val="2"/>
      </rPr>
      <t xml:space="preserve">(16) </t>
    </r>
    <r>
      <rPr>
        <sz val="12"/>
        <color indexed="8"/>
        <rFont val="Arial Narrow"/>
        <family val="2"/>
      </rPr>
      <t>Señalar la meta alcanzada del indicador para el periodo en que se reporta.</t>
    </r>
  </si>
  <si>
    <r>
      <rPr>
        <b/>
        <sz val="12"/>
        <color theme="1"/>
        <rFont val="Arial Narrow"/>
        <family val="2"/>
      </rPr>
      <t>(17)</t>
    </r>
    <r>
      <rPr>
        <sz val="12"/>
        <color theme="1"/>
        <rFont val="Arial Narrow"/>
        <family val="2"/>
      </rPr>
      <t xml:space="preserve"> Señalar el resultado del indicador esto es el resultado de la operación aritmética de su formula una vez sustituidos los datos de sus variables.</t>
    </r>
  </si>
  <si>
    <r>
      <rPr>
        <b/>
        <sz val="12"/>
        <color indexed="8"/>
        <rFont val="Arial Narrow"/>
        <family val="2"/>
      </rPr>
      <t xml:space="preserve">(1) </t>
    </r>
    <r>
      <rPr>
        <sz val="12"/>
        <color theme="1"/>
        <rFont val="Arial Narrow"/>
        <family val="2"/>
      </rPr>
      <t xml:space="preserve">Indicar la clave que se le asignó al programa presupuestario la cual debe iniciar con la letra que señale la el acuerdo por el que se emite la clasificación programática del gasto emitido por el CONAC deacuerdo al tipo de programa presupuestario de que se trate. Como por ejemplo: Si el programa contiene reglas de operación, su clave iniciará con </t>
    </r>
    <r>
      <rPr>
        <b/>
        <sz val="12"/>
        <color theme="1"/>
        <rFont val="Arial Narrow"/>
        <family val="2"/>
      </rPr>
      <t xml:space="preserve">S, </t>
    </r>
    <r>
      <rPr>
        <sz val="12"/>
        <color theme="1"/>
        <rFont val="Arial Narrow"/>
        <family val="2"/>
      </rPr>
      <t xml:space="preserve">si se trata de un proyecto de inversión iniciará con </t>
    </r>
    <r>
      <rPr>
        <b/>
        <sz val="12"/>
        <color theme="1"/>
        <rFont val="Arial Narrow"/>
        <family val="2"/>
      </rPr>
      <t xml:space="preserve">K, </t>
    </r>
    <r>
      <rPr>
        <sz val="12"/>
        <color theme="1"/>
        <rFont val="Arial Narrow"/>
        <family val="2"/>
      </rPr>
      <t xml:space="preserve">si es de prestación de servicios iniciará con </t>
    </r>
    <r>
      <rPr>
        <b/>
        <sz val="12"/>
        <color theme="1"/>
        <rFont val="Arial Narrow"/>
        <family val="2"/>
      </rPr>
      <t xml:space="preserve">E, </t>
    </r>
    <r>
      <rPr>
        <sz val="12"/>
        <color theme="1"/>
        <rFont val="Arial Narrow"/>
        <family val="2"/>
      </rPr>
      <t xml:space="preserve">etc.  Consultar clasificación disponible en http://www.conac.gob.mx/es/CONAC/Normatividad_Vigente </t>
    </r>
  </si>
  <si>
    <r>
      <rPr>
        <b/>
        <sz val="12"/>
        <color indexed="8"/>
        <rFont val="Arial Narrow"/>
        <family val="2"/>
      </rPr>
      <t xml:space="preserve">(2) </t>
    </r>
    <r>
      <rPr>
        <sz val="12"/>
        <color theme="1"/>
        <rFont val="Arial Narrow"/>
        <family val="2"/>
      </rPr>
      <t>Indicar la denominación que se le haya otorgado al prgrama presupuestario. El nombre del programa presupuestario no debe ser el mismo que el de la Unidad Responsable.</t>
    </r>
  </si>
  <si>
    <t>Dado que un programa presupuestario tiene más de un indicador, los datos de la columna 1 a la 10 deberán llenarse con la misma información a fin de que la base de datos no contenga campos sin información.
La información del presupuesto será a nivel programa presupuestario.</t>
  </si>
  <si>
    <t>Clasificación funcional del gasto al que corresponde el programa presupuestario
(18)</t>
  </si>
  <si>
    <r>
      <rPr>
        <b/>
        <sz val="12"/>
        <color theme="1"/>
        <rFont val="Arial Narrow"/>
        <family val="2"/>
      </rPr>
      <t>(18)</t>
    </r>
    <r>
      <rPr>
        <sz val="12"/>
        <color theme="1"/>
        <rFont val="Arial Narrow"/>
        <family val="2"/>
      </rPr>
      <t xml:space="preserve"> Indicar la clasificación funcional del gasto al que corresponde el programa presupuestario acorde al Acuerdo emitido por el CONAC, esto es: DESARROLLO SOCIAL, DESARROLLO ECONÓMICO, GOBIERNO, OTROS</t>
    </r>
  </si>
  <si>
    <t>Anexos
(19)</t>
  </si>
  <si>
    <r>
      <rPr>
        <b/>
        <sz val="12"/>
        <color theme="1"/>
        <rFont val="Arial Narrow"/>
        <family val="2"/>
      </rPr>
      <t>(19)</t>
    </r>
    <r>
      <rPr>
        <b/>
        <sz val="1"/>
        <rFont val="Arial"/>
        <family val="2"/>
      </rPr>
      <t>)</t>
    </r>
    <r>
      <rPr>
        <sz val="12"/>
        <color theme="1"/>
        <rFont val="Arial Narrow"/>
        <family val="2"/>
      </rPr>
      <t xml:space="preserve"> Anexos, incluir en un archivo todas la MIR de los programas presupuestarios en su estructura de  4 columnas (resumen narrativo, indicadores, medios de verificacion y supuestos) y 4 filas (Fin, Propósitos, Componentes y Actvidades). y tambien las fichas técnicas de los indicadores que contiene entre otros: Nombre del indicador, definición del indicador, método de cálculo, Frecuencia de medición, Unidad de medida, metas. </t>
    </r>
  </si>
  <si>
    <t>DESARROLLO URBANO</t>
  </si>
  <si>
    <t>3111  Gobierno Municipal</t>
  </si>
  <si>
    <t>31111 Órgano Ejecutivo Municipal</t>
  </si>
  <si>
    <t>COMITÉ DE ADQUISICIONES</t>
  </si>
  <si>
    <t>ACCESO A LA INFORMACION</t>
  </si>
  <si>
    <t>E0003</t>
  </si>
  <si>
    <t>E0002</t>
  </si>
  <si>
    <t>E0001</t>
  </si>
  <si>
    <t>E0005</t>
  </si>
  <si>
    <t>E0006</t>
  </si>
  <si>
    <t>E0004</t>
  </si>
  <si>
    <t>E0007</t>
  </si>
  <si>
    <t>E0008</t>
  </si>
  <si>
    <t>E0009</t>
  </si>
  <si>
    <t>E0010</t>
  </si>
  <si>
    <t>E0011</t>
  </si>
  <si>
    <t>O0001</t>
  </si>
  <si>
    <t>M0001</t>
  </si>
  <si>
    <t>E0012</t>
  </si>
  <si>
    <t>E0013</t>
  </si>
  <si>
    <t>E0015</t>
  </si>
  <si>
    <t>F0001</t>
  </si>
  <si>
    <t>F0002</t>
  </si>
  <si>
    <t>E0017</t>
  </si>
  <si>
    <t>E0018</t>
  </si>
  <si>
    <t>E0019</t>
  </si>
  <si>
    <t>E0020</t>
  </si>
  <si>
    <t>E0021</t>
  </si>
  <si>
    <t>E0022</t>
  </si>
  <si>
    <t>E0023</t>
  </si>
  <si>
    <t>E0024</t>
  </si>
  <si>
    <t>E0026</t>
  </si>
  <si>
    <t>E0025</t>
  </si>
  <si>
    <t>E0027</t>
  </si>
  <si>
    <t>E0028</t>
  </si>
  <si>
    <t>E0030</t>
  </si>
  <si>
    <t>Educación de calidad para todos</t>
  </si>
  <si>
    <t>Apaseo incluyente y social</t>
  </si>
  <si>
    <t>Administración pública de vigilancia y regulada</t>
  </si>
  <si>
    <t>Administración pública mejorando la comunicación con la sociedad</t>
  </si>
  <si>
    <t>Administración pública con desempeño y profesionalismo</t>
  </si>
  <si>
    <t>Administración pública con organización y calidad</t>
  </si>
  <si>
    <t>Fortalecimiento de las finanzas públicas</t>
  </si>
  <si>
    <t>Administración pública con transparencia</t>
  </si>
  <si>
    <t>Fortalecimiento y fiscalización a las finanzas públicas</t>
  </si>
  <si>
    <t>Adquisiciones y enajenaciones apegadas a la legalidad</t>
  </si>
  <si>
    <t>Conservación del medio ambiente</t>
  </si>
  <si>
    <t>Apaseo el Grande prospero y agropecuario</t>
  </si>
  <si>
    <t>-</t>
  </si>
  <si>
    <t>E0029</t>
  </si>
  <si>
    <t xml:space="preserve"> </t>
  </si>
  <si>
    <t>NO</t>
  </si>
  <si>
    <t>Administración publica representada y atendida con legalidad</t>
  </si>
  <si>
    <t>E0002  SINDICATURA</t>
  </si>
  <si>
    <t>1500520     1100120</t>
  </si>
  <si>
    <t>E0003  REGIDURIA</t>
  </si>
  <si>
    <t>** 1500520</t>
  </si>
  <si>
    <t>E0031</t>
  </si>
  <si>
    <t>Administración publica de vigilancia y regulada</t>
  </si>
  <si>
    <t>ROMAN BRAVO GOMEZ</t>
  </si>
  <si>
    <t>E0032</t>
  </si>
  <si>
    <t>EMA HERNANDEZ ARELLANO</t>
  </si>
  <si>
    <t>E0033</t>
  </si>
  <si>
    <t>REGIDOR 3</t>
  </si>
  <si>
    <t>E0034</t>
  </si>
  <si>
    <t>GUSTAVO GONZALEZ HERRERA</t>
  </si>
  <si>
    <t>E0035</t>
  </si>
  <si>
    <t>REGIDOR 5</t>
  </si>
  <si>
    <t>E0036</t>
  </si>
  <si>
    <t>SAMUEL CABRERA LAZARINI</t>
  </si>
  <si>
    <t>E0037</t>
  </si>
  <si>
    <t>GRACIELA SANCHEZ MENDOZA</t>
  </si>
  <si>
    <t>E0038</t>
  </si>
  <si>
    <t>GUILLERMO ROBLES DOMINGUEZ</t>
  </si>
  <si>
    <t>E0001  H. AYUNTAMIENTO</t>
  </si>
  <si>
    <t>SI</t>
  </si>
  <si>
    <t>PROPOSITO</t>
  </si>
  <si>
    <t>mejor caldiad de vida para las mujeres</t>
  </si>
  <si>
    <t>E0029  INStITUTO DE LA MUJER</t>
  </si>
  <si>
    <t>P0001</t>
  </si>
  <si>
    <t>E0039</t>
  </si>
  <si>
    <t>JUVENTUD</t>
  </si>
  <si>
    <t>Administración pública y ordenada</t>
  </si>
  <si>
    <t>E0005  SECRETARIA H. AYTO.</t>
  </si>
  <si>
    <t>E0006  COMUNICACIÓN SOCIAL</t>
  </si>
  <si>
    <t>E0008  TESORERIA MUNICIPAL</t>
  </si>
  <si>
    <t>E0009  SUBDIRECCION DE INGRESOS</t>
  </si>
  <si>
    <t>E0010  FISCALIZACION</t>
  </si>
  <si>
    <t>Administración publica justa y equitativa</t>
  </si>
  <si>
    <t>JUZGADO</t>
  </si>
  <si>
    <t>Administración publica con rendición de cuentas</t>
  </si>
  <si>
    <t>O0001  CONTRALORIA MUNICIPAL</t>
  </si>
  <si>
    <t>M0001  OFICIALIA MAYOR</t>
  </si>
  <si>
    <t>Apaseo con desarrollo economico con empleo, turismo e inversion</t>
  </si>
  <si>
    <t>E0012  DESARROLLO ECONOMICO</t>
  </si>
  <si>
    <t>Apaseo el Grande en Paz</t>
  </si>
  <si>
    <t>E0013  SEGURIDAD PUBLICA</t>
  </si>
  <si>
    <t>Apaseo el Grande protegido y seguro</t>
  </si>
  <si>
    <t xml:space="preserve">PROTECCION CIVIL </t>
  </si>
  <si>
    <t>Desarrollo Humano, artistico y cultural</t>
  </si>
  <si>
    <t xml:space="preserve">CASA DE LA CULTURA </t>
  </si>
  <si>
    <t>Fomento a la lectura y creatividad</t>
  </si>
  <si>
    <t>BIBLIOTECAS MPALES</t>
  </si>
  <si>
    <t>E0017  EDUCACION</t>
  </si>
  <si>
    <t>Asentamientos humanos</t>
  </si>
  <si>
    <t xml:space="preserve">DESARROLLO SOCIAL </t>
  </si>
  <si>
    <t>DESARROLLO RURAL-AGROPEC</t>
  </si>
  <si>
    <t>E0021  DIRECCION DE ECOLOGIA</t>
  </si>
  <si>
    <t>Mejores servicios publicos en el municipio</t>
  </si>
  <si>
    <t>E0022  SERVICIOS MUNICIPALES</t>
  </si>
  <si>
    <t>Apaseo Limpio</t>
  </si>
  <si>
    <t>E0023 LIMPIA</t>
  </si>
  <si>
    <t>Apaseo ecologista</t>
  </si>
  <si>
    <t>E0024 PARQUES Y JARDINES</t>
  </si>
  <si>
    <t>Mejores servicios municipales con calidad en el rastro</t>
  </si>
  <si>
    <t>E0025  RASTRO MUNICIPAL</t>
  </si>
  <si>
    <t>mejores servicios municipales con atención en los panteones</t>
  </si>
  <si>
    <t>E0026 PANTEONES</t>
  </si>
  <si>
    <t>Mejores servicios municipales por un apaseo el Grande iluminado</t>
  </si>
  <si>
    <t>E0027 ALUMBRADO PUBLICO</t>
  </si>
  <si>
    <t>Infraestructura para combatir la pobreza</t>
  </si>
  <si>
    <t>E0028  OBRAS PUBLICAS</t>
  </si>
  <si>
    <t xml:space="preserve">K0016 </t>
  </si>
  <si>
    <t>INVERSION PUBLICA</t>
  </si>
  <si>
    <t>1600419            1600420            2510119               2510120</t>
  </si>
  <si>
    <t>Crecimiento y desarrollo del Municipio</t>
  </si>
  <si>
    <t>E0030  INSTITUTO MUNICIPAL DEL PLANEACION</t>
  </si>
  <si>
    <t>E0040</t>
  </si>
  <si>
    <t>Gobierno para todos</t>
  </si>
  <si>
    <t>H. AYUNTAMIENTO</t>
  </si>
  <si>
    <t>E0041</t>
  </si>
  <si>
    <t>DAIM</t>
  </si>
  <si>
    <t>E0042</t>
  </si>
  <si>
    <t>Participacion social de la juventud</t>
  </si>
  <si>
    <t>E0043</t>
  </si>
  <si>
    <t xml:space="preserve">Mas ingresos para todos </t>
  </si>
  <si>
    <t>SUBDIRECCION DE INGRESOS</t>
  </si>
  <si>
    <t>E0044</t>
  </si>
  <si>
    <t>Mejor servicio para tu beneficio</t>
  </si>
  <si>
    <t>E0045</t>
  </si>
  <si>
    <t xml:space="preserve">IMPULSANDO EL TURISMO </t>
  </si>
  <si>
    <t>E0046</t>
  </si>
  <si>
    <t>JOVENES ESCRIBIENDO EL FUTURO</t>
  </si>
  <si>
    <t>E0047</t>
  </si>
  <si>
    <t>ORDENAMIENTO TERRITORIAL</t>
  </si>
  <si>
    <t>E0048</t>
  </si>
  <si>
    <t xml:space="preserve">VIVIENDA DIGNA </t>
  </si>
  <si>
    <t xml:space="preserve">IMPULSANDO EL DESARROLLO AGRARIO </t>
  </si>
  <si>
    <t>E0049</t>
  </si>
  <si>
    <t>E0050</t>
  </si>
  <si>
    <t xml:space="preserve">CUIDANDO EL MEDIO AMBIENTE </t>
  </si>
  <si>
    <t>E0051</t>
  </si>
  <si>
    <t>COVID-19 CONTINGENCIAS</t>
  </si>
  <si>
    <t>PROGRAMA MAS</t>
  </si>
  <si>
    <t>P0003</t>
  </si>
  <si>
    <t>PROGRAMA FONDO ESTATAL</t>
  </si>
  <si>
    <t>Porcentaje de solicitudes de acceso a la información respondidas</t>
  </si>
  <si>
    <t>MEJOR CALIDAD PARA LA MUJER</t>
  </si>
  <si>
    <t>Porcentaje de ciudadanos informados a través de la página local</t>
  </si>
  <si>
    <t>OBRAS PUBLICAS</t>
  </si>
  <si>
    <t xml:space="preserve"> OBRAS PUBLICAS</t>
  </si>
  <si>
    <t>ALEJANDRO APASEO</t>
  </si>
  <si>
    <t>DIRECCIÓN DE ECOLOGIA</t>
  </si>
  <si>
    <t>GOBIERNO PARA TODOS</t>
  </si>
  <si>
    <t>MEJOR ATENCIÓN Y SERVICIO AL CIUDADANO</t>
  </si>
  <si>
    <t>REPRESENTACIÓN LEGAL DE LOS INTERESES DEL MUNICIPIO</t>
  </si>
  <si>
    <t>MEJOR APASEO CON OBRAS Y SERVICIOS PÚBLICOS</t>
  </si>
  <si>
    <t>MAS DESARROLLO URBANO Y ORDENAMIENTO</t>
  </si>
  <si>
    <t xml:space="preserve">MAYOR DESARROLLO ECONOMICO EN APASEO </t>
  </si>
  <si>
    <t>APASEO ORDENADO Y REGLAMENTADO</t>
  </si>
  <si>
    <t>APASEO FOMENTANDO EL DESARROLLO RURAL Y AGROPECUARIO</t>
  </si>
  <si>
    <t>APASEO CUIDA EL MEDIO AMBIENTE</t>
  </si>
  <si>
    <t>APASEO FOMENTA LA IGUALDAD DE GENERO</t>
  </si>
  <si>
    <t>APASEO SEGURO Y ORDENADO EN LA VIALIDAD</t>
  </si>
  <si>
    <t>GOBIERNO ORDENADO, ABIERTO CERCANO INCLUYENTE Y LEGAL</t>
  </si>
  <si>
    <t>TRANSPARENCIA EN LA GESTION PUBLICA Y USO DE RECURSOS PÚBLICOS</t>
  </si>
  <si>
    <t>JUVENTUD PARA TODOS</t>
  </si>
  <si>
    <t>ADMINISTRACION PUBLICA Y ESTADO DE DERECHO</t>
  </si>
  <si>
    <t>MAS INGRESO PARA TODOS</t>
  </si>
  <si>
    <t>IMPARTICIÓN DE JUSTICIA ADMINISTRATIVA MUNICIPAL</t>
  </si>
  <si>
    <t>FISCALIZACION A LA GESTION PÚBLICA Y COMBATE A LA CORRUPCIÓN</t>
  </si>
  <si>
    <t>POR UN BUEN FUNCIONAMIENTO DE LA ADMINISTRACIÓN</t>
  </si>
  <si>
    <t>IMPULSANDO EL TURISMO</t>
  </si>
  <si>
    <t xml:space="preserve">SEGURIDAD PARA TODOS </t>
  </si>
  <si>
    <t>GESTION INTEGRAL DE RIESGO, PELIGROS Y PC</t>
  </si>
  <si>
    <t>EDUCACION CON MEJORES RESULTADOS</t>
  </si>
  <si>
    <t>CRECIMIENTO URBANO, ORDENADO SUSTENTABLE</t>
  </si>
  <si>
    <t>COMBATE AL REZAGO SOCIAL</t>
  </si>
  <si>
    <t>IMPULSANDO EL DESARROLLO AGROPECUARIO</t>
  </si>
  <si>
    <t>IMPULSANDO EL DESARROLLO AGRARIO</t>
  </si>
  <si>
    <t>CUIDADO DEL MEDIO AMBIENTE</t>
  </si>
  <si>
    <t>POR UN APASEO LIMPIO, CONSCIENTE Y RESPONSABLE</t>
  </si>
  <si>
    <t>CALIDAD E HIGIENE EN EL RASTRO MUNICIPAL</t>
  </si>
  <si>
    <t xml:space="preserve">MEJOR CONTROL Y ORGANIZACIÓN DE LOS PANTEONES </t>
  </si>
  <si>
    <t>APASEO ILUMINADO</t>
  </si>
  <si>
    <t>TRATO DIGNO Y RESPONSABLE PARA LAS MASCOTAS</t>
  </si>
  <si>
    <t>MAS OBRAS CONTIGO</t>
  </si>
  <si>
    <t>OBRAS A LA PAR</t>
  </si>
  <si>
    <t>SUSANA MIRANDA HERNANDEZ</t>
  </si>
  <si>
    <t>MIGUEL HERNANDEZ</t>
  </si>
  <si>
    <t>FERNANDO IBARRA J</t>
  </si>
  <si>
    <t>JUANA ACOSTA TRUJILLO</t>
  </si>
  <si>
    <t xml:space="preserve">ERNESTO VEGA ARIAS </t>
  </si>
  <si>
    <t>LUZ ITZEL MENDOZA G</t>
  </si>
  <si>
    <t>PALOMA SIMENTAL ROCHA</t>
  </si>
  <si>
    <t>REGIDURIA</t>
  </si>
  <si>
    <t>S. H. AYUNTAMIENTO</t>
  </si>
  <si>
    <t>ACCESO A LA INFORMACIÓN</t>
  </si>
  <si>
    <t>INSTITUTO DE LA JUVENTUD</t>
  </si>
  <si>
    <t xml:space="preserve">DESARROLLO ECONOMICO </t>
  </si>
  <si>
    <t>SEGURIDAD PÚBLICA</t>
  </si>
  <si>
    <t>PROTECCION CIVIL</t>
  </si>
  <si>
    <t>EDUCACIÓN</t>
  </si>
  <si>
    <t>DESARROLLO RURAL-AGROPECUARIO</t>
  </si>
  <si>
    <t>SERVICIOS MUNICIPALES</t>
  </si>
  <si>
    <t>COMUNICACIÓN SOCIAL</t>
  </si>
  <si>
    <t>CONTRALORIA MUNICIPAL</t>
  </si>
  <si>
    <t>OFICIALIA MAYOR</t>
  </si>
  <si>
    <t>E0014</t>
  </si>
  <si>
    <t>M0003</t>
  </si>
  <si>
    <t xml:space="preserve">MEJOR CALIDAD DE VIDA PARA LA MUJER </t>
  </si>
  <si>
    <t>EFICIENTE EJERCICIO DEL GASTO APEGADO</t>
  </si>
  <si>
    <t xml:space="preserve">TESORERIA </t>
  </si>
  <si>
    <t>RECAUDACIÓN DE INGRESOS PROPIOS</t>
  </si>
  <si>
    <t>CATASTRO</t>
  </si>
  <si>
    <t>E0016</t>
  </si>
  <si>
    <t>APOYOS ECONOMICOS Y PROGRAMAS RECREATIVOS</t>
  </si>
  <si>
    <t>IMJAG</t>
  </si>
  <si>
    <t>M0002</t>
  </si>
  <si>
    <t>G0001</t>
  </si>
  <si>
    <t>REGULARIZACIÓN DEL COMERCIO</t>
  </si>
  <si>
    <t>FISCALIZACION</t>
  </si>
  <si>
    <t>G0002</t>
  </si>
  <si>
    <t>ATENCION DE INCONFORMIDADES DEL CIUDADANO</t>
  </si>
  <si>
    <t>JUZGADO MUNICIPAL</t>
  </si>
  <si>
    <t>R0001</t>
  </si>
  <si>
    <t>ATENCION A LA PANDEMIA DE COVID</t>
  </si>
  <si>
    <t>PORCENTAJE DE CUMPLIMIENTO EN LA RECAUDACIÓN DEL IMPUESTO PREDIAL</t>
  </si>
  <si>
    <t>Porcentaje de la cuidadania satisfecha por el eficiente desarrollo artistíco y cultural.</t>
  </si>
  <si>
    <t>ACTIVIDADES CULTURALES Y ARTE</t>
  </si>
  <si>
    <t>Proposito</t>
  </si>
  <si>
    <t>Comercio controlado</t>
  </si>
  <si>
    <t xml:space="preserve">OBJETIVO 3: SALUD Y BIENESTAR </t>
  </si>
  <si>
    <t>numero de jóvenes participantes en los proyectos con la sociedad/numero de jóvenes en el municipio *100</t>
  </si>
  <si>
    <t>porcentaje de carencia social en las viviendas</t>
  </si>
  <si>
    <t>número de solicitudes respondidas de acceso a la informacion  / número de solicitudes recibidas *100</t>
  </si>
  <si>
    <t>Porcentaje de los ciudadanos satisfechos por el mejoramiento de la recolección en el municipio.</t>
  </si>
  <si>
    <t>PROPORCION DE JOVENES ESTUDIANTES ATENDIDIOS EN RELACION AL NUMERO DE LA CIUDADANIA CON REZAGO EDUCATIVO EN EL MUNICIPIO</t>
  </si>
  <si>
    <t>NUMERO DE JOVENES ATENDIDOS /NUMERO DE JOVENES ESTUDIANTES CON INTENCION DE DESERTARA NIVEL SECUNDARIA, MEDIA SUPERIOR Y SUPERIOR</t>
  </si>
  <si>
    <t>PORCENTAJE DE CIUDADANOS PARTICIPANDO EN ASUNTOS PÚBLICOS DEL GOBIERNO MUNICIPAL</t>
  </si>
  <si>
    <t>NUMERO DE CIUDADANOS QUE PARTICIPAN EN ASUNTOS PÚBLICOS DEL GOBIERNO MUNICIPAL/N° CIUDADANOS EN EL MPIO *100</t>
  </si>
  <si>
    <t>No de ciudadanos participantes / No total de ciudadanos en Apaseo el Gde</t>
  </si>
  <si>
    <t>porcentaje de visitantes atendidos</t>
  </si>
  <si>
    <t>numero de visitantes atendidos/numero total de habitantes de los municipios vecinales*100</t>
  </si>
  <si>
    <t xml:space="preserve">Porcentaje de Reportes de emergencias atendidas </t>
  </si>
  <si>
    <t>Porcentaje de reportes atendidos con agilidad a los reportes recibidos</t>
  </si>
  <si>
    <t>Numero de reportes atendidos con agilidad/numero de reportes recibidos de ciudadanos en apaseo el grande *100</t>
  </si>
  <si>
    <t xml:space="preserve">Porcentaje de anual de trámites emitidos por actividades de bajo impacto </t>
  </si>
  <si>
    <t>Porcentaje de programas de apoyo a productores gestionados y ejecutados en tiempo y forma</t>
  </si>
  <si>
    <t>PARQUES Y JARDINES</t>
  </si>
  <si>
    <t xml:space="preserve">Porcentaje de ciudadanos satisfechos con el trato y atención de los servidores públicos </t>
  </si>
  <si>
    <t>numero de comunidades participantes/numero de comunidades irregulares*100</t>
  </si>
  <si>
    <t>Pocentaje de Administraciones públicas con espacios para la participación y/o consulta ciudadana por temas seleccionados</t>
  </si>
  <si>
    <t>Número de ciudadanos satisfechos/ numero total de ciudadanos encuestados * 100</t>
  </si>
  <si>
    <t>Porcentaje de observaciones en el ejercicio del gasto</t>
  </si>
  <si>
    <t>FORTALECIMIENTO AL AUTOEMPLEO ATENCION AL  COMERCIO</t>
  </si>
  <si>
    <t>PORCENTAJE DE COMERCIANTES ATENDIDOS</t>
  </si>
  <si>
    <t>MUNICIPIO DE APASEO EL GRANDE, GUANAJUATO
INDICADORES DE RESULTADOS
DEL 1 DE ENERO AL 30 DE JUNIO 2023</t>
  </si>
  <si>
    <t>(CANTIDAD INGRESOS DEL PREDIAL 2023/ INGRESOS TOTALES DEL PREDIAL 2022)*100</t>
  </si>
  <si>
    <t>Número de ciudadanos satisfechos con el servicio de limpia/número de ciudadanos en el municipio*100</t>
  </si>
  <si>
    <t>Número de ciudadanos satisfechos al facil acceso de la información generada en el miunicipio/número total de personas encuestadas</t>
  </si>
  <si>
    <t>número de viviendas con calidad y espacios dignos/númeero de viviendas existentes*100</t>
  </si>
  <si>
    <t>número total de reportes financieros emitidos/número total de reportes programados*100</t>
  </si>
  <si>
    <t>número de calles con servicio de alumbrado público/número total de calles en el municipio*100</t>
  </si>
  <si>
    <t>número de beneficiarios con procesos de regularización en el año/número total de sujetos agrarios</t>
  </si>
  <si>
    <t>Porcentaje de la población apaseense que toma medidas preventivas ante la contingencia de covid</t>
  </si>
  <si>
    <t>ciudadanos que toman medidas preventivas/numero total de ciudadanos en Apaseo*100</t>
  </si>
  <si>
    <t>Número total de comercio controlado del municipio/numero total de comercios en el municipio*100</t>
  </si>
  <si>
    <t>Numero total de ciudadania satisfecha/numero total de ciudadanos encuestados*100</t>
  </si>
  <si>
    <t>Porcentaje de espacios públicos creados en el municipio y comunidades</t>
  </si>
  <si>
    <t>Numero de espacios publicos creados en el municipio/numero de espaciosm públicos planeados de laborar en el municipio*100</t>
  </si>
  <si>
    <t>Porcentaje de la imagen urbana y espacios públicos cuidados</t>
  </si>
  <si>
    <t>número de espacios publicos ciudados/numero de espacios publicos en el ,municipio*100</t>
  </si>
  <si>
    <t>Porcentaje de acciones de mejora y calidad logradas</t>
  </si>
  <si>
    <t>número de acciones de mejora de calidad logradas/numero de acciones programadas*100</t>
  </si>
  <si>
    <t>numero total de reportes de emergencia atendidos/numero total de reportes de emergencia recibidos*100</t>
  </si>
  <si>
    <t xml:space="preserve">Porcentaje de progductotres que mejoran sus ingresos al aumentar la produccion agropecuaria </t>
  </si>
  <si>
    <t>numero de productores que mejoran sus ingresos/numero total de productores en el minicipio*100</t>
  </si>
  <si>
    <t>porcentaje de acciones logradas para el cuidado del medio ambiente</t>
  </si>
  <si>
    <t>numero total de acciones logradas para el cuidado del medio ambiente/numero de scciones programadas para el cuidado del medio ambiente*100</t>
  </si>
  <si>
    <t>porcentaje de mujeres del municipio mayores de 15 años participantes</t>
  </si>
  <si>
    <t>numero de mujeres participantes/total de mujeres en el municipio mayores de 15 años*100</t>
  </si>
  <si>
    <t xml:space="preserve">porcentaje de jovenes participantes en los proyectos con la sociedad </t>
  </si>
  <si>
    <t>proposito</t>
  </si>
  <si>
    <t>numero de jovenes participantes en los ptoyectos con la sociedad-7numero de jovenes en el municipio*100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</si>
</sst>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26" x14ac:knownFonts="1">
    <font>
      <sz val="8"/>
      <color theme="1"/>
      <name val="Arial"/>
      <family val="2"/>
    </font>
    <font>
      <sz val="11"/>
      <color theme="1"/>
      <name val="Calibri"/>
      <family val="2"/>
      <scheme val="minor"/>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b/>
      <sz val="12"/>
      <color indexed="8"/>
      <name val="Arial Narrow"/>
      <family val="2"/>
    </font>
    <font>
      <b/>
      <sz val="12"/>
      <color theme="1"/>
      <name val="Arial Narrow"/>
      <family val="2"/>
    </font>
    <font>
      <sz val="12"/>
      <color indexed="8"/>
      <name val="Arial Narrow"/>
      <family val="2"/>
    </font>
    <font>
      <b/>
      <sz val="1"/>
      <name val="Arial"/>
      <family val="2"/>
    </font>
    <font>
      <b/>
      <sz val="8"/>
      <name val="Arial"/>
      <family val="2"/>
    </font>
    <font>
      <sz val="8"/>
      <color theme="1"/>
      <name val="Arial"/>
      <family val="2"/>
    </font>
    <font>
      <sz val="9"/>
      <color theme="1"/>
      <name val="Calibri"/>
      <family val="2"/>
      <scheme val="minor"/>
    </font>
    <font>
      <sz val="9"/>
      <color rgb="FF000000"/>
      <name val="Calibri"/>
      <family val="2"/>
      <scheme val="minor"/>
    </font>
    <font>
      <sz val="9"/>
      <name val="Calibri"/>
      <family val="2"/>
      <scheme val="minor"/>
    </font>
    <font>
      <sz val="8"/>
      <color theme="1"/>
      <name val="Calibri"/>
      <family val="2"/>
      <scheme val="minor"/>
    </font>
    <font>
      <sz val="8"/>
      <color indexed="8"/>
      <name val="Calibri"/>
      <family val="2"/>
      <scheme val="minor"/>
    </font>
    <font>
      <sz val="8"/>
      <color rgb="FF000000"/>
      <name val="Calibri"/>
      <family val="2"/>
      <scheme val="minor"/>
    </font>
    <font>
      <sz val="8"/>
      <name val="Calibri"/>
      <family val="2"/>
      <scheme val="minor"/>
    </font>
    <font>
      <sz val="8"/>
      <color theme="4" tint="-0.499984740745262"/>
      <name val="Calibri"/>
      <family val="2"/>
      <scheme val="minor"/>
    </font>
    <font>
      <sz val="9"/>
      <color theme="1"/>
      <name val="Calibri"/>
      <family val="2"/>
      <charset val="1"/>
      <scheme val="minor"/>
    </font>
    <font>
      <b/>
      <sz val="8"/>
      <color theme="4" tint="-0.499984740745262"/>
      <name val="Calibri"/>
      <family val="2"/>
      <charset val="1"/>
    </font>
    <font>
      <sz val="8"/>
      <color theme="0"/>
      <name val="Calibri"/>
      <family val="2"/>
      <scheme val="minor"/>
    </font>
    <font>
      <b/>
      <sz val="8"/>
      <color theme="4" tint="-0.499984740745262"/>
      <name val="Calibri"/>
      <family val="2"/>
      <scheme val="minor"/>
    </font>
  </fonts>
  <fills count="17">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2" tint="-0.499984740745262"/>
        <bgColor indexed="64"/>
      </patternFill>
    </fill>
    <fill>
      <patternFill patternType="solid">
        <fgColor rgb="FFF8CBAD"/>
        <bgColor indexed="64"/>
      </patternFill>
    </fill>
    <fill>
      <patternFill patternType="solid">
        <fgColor theme="9" tint="0.59999389629810485"/>
        <bgColor indexed="64"/>
      </patternFill>
    </fill>
  </fills>
  <borders count="22">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rgb="FF000000"/>
      </right>
      <top/>
      <bottom/>
      <diagonal/>
    </border>
    <border>
      <left style="medium">
        <color indexed="64"/>
      </left>
      <right style="medium">
        <color indexed="64"/>
      </right>
      <top style="medium">
        <color indexed="64"/>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s>
  <cellStyleXfs count="21">
    <xf numFmtId="0" fontId="0" fillId="0" borderId="0"/>
    <xf numFmtId="164" fontId="2"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0" fontId="5"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0" fontId="1"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210">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4" fontId="4" fillId="6" borderId="2" xfId="16" applyNumberFormat="1" applyFont="1" applyFill="1" applyBorder="1" applyAlignment="1">
      <alignment horizontal="center" vertical="center" wrapText="1"/>
    </xf>
    <xf numFmtId="0" fontId="4" fillId="6" borderId="2" xfId="16" applyFont="1" applyFill="1" applyBorder="1" applyAlignment="1">
      <alignment horizontal="center" vertical="center" wrapText="1"/>
    </xf>
    <xf numFmtId="0" fontId="7" fillId="0" borderId="0" xfId="0" applyFont="1" applyAlignment="1">
      <alignment horizontal="justify" vertical="top" wrapText="1"/>
    </xf>
    <xf numFmtId="0" fontId="9" fillId="0" borderId="0" xfId="0" applyFont="1" applyAlignment="1">
      <alignment horizontal="justify" vertical="top" wrapText="1"/>
    </xf>
    <xf numFmtId="0" fontId="6" fillId="2" borderId="0" xfId="8" applyFont="1" applyFill="1" applyBorder="1" applyAlignment="1">
      <alignment horizontal="justify" vertical="top" wrapText="1"/>
    </xf>
    <xf numFmtId="0" fontId="7" fillId="0" borderId="0" xfId="0" applyFont="1" applyAlignment="1">
      <alignment horizontal="justify" vertical="top"/>
    </xf>
    <xf numFmtId="0" fontId="10" fillId="0" borderId="0" xfId="0" applyFont="1" applyAlignment="1">
      <alignment horizontal="justify" vertical="top" wrapText="1"/>
    </xf>
    <xf numFmtId="0" fontId="6" fillId="3" borderId="0" xfId="8" applyFont="1" applyFill="1" applyBorder="1" applyAlignment="1">
      <alignment horizontal="justify" vertical="top" wrapText="1"/>
    </xf>
    <xf numFmtId="0" fontId="6" fillId="0" borderId="0" xfId="8" applyFont="1" applyFill="1" applyBorder="1" applyAlignment="1">
      <alignment horizontal="justify" vertical="top" wrapText="1"/>
    </xf>
    <xf numFmtId="0" fontId="7" fillId="0" borderId="0" xfId="0" applyFont="1" applyFill="1" applyAlignment="1">
      <alignment horizontal="justify" vertical="top" wrapText="1"/>
    </xf>
    <xf numFmtId="0" fontId="14" fillId="9" borderId="7" xfId="0" applyFont="1" applyFill="1" applyBorder="1"/>
    <xf numFmtId="0" fontId="14" fillId="9" borderId="7" xfId="0" applyFont="1" applyFill="1" applyBorder="1" applyAlignment="1" applyProtection="1">
      <alignment wrapText="1"/>
      <protection locked="0"/>
    </xf>
    <xf numFmtId="4" fontId="14" fillId="9" borderId="7" xfId="0" applyNumberFormat="1" applyFont="1" applyFill="1" applyBorder="1" applyProtection="1">
      <protection locked="0"/>
    </xf>
    <xf numFmtId="4" fontId="14" fillId="9" borderId="7" xfId="0" applyNumberFormat="1" applyFont="1" applyFill="1" applyBorder="1"/>
    <xf numFmtId="0" fontId="14" fillId="9" borderId="7" xfId="0" applyFont="1" applyFill="1" applyBorder="1" applyAlignment="1" applyProtection="1">
      <alignment horizontal="center"/>
      <protection locked="0"/>
    </xf>
    <xf numFmtId="0" fontId="14" fillId="9" borderId="7" xfId="0" applyFont="1" applyFill="1" applyBorder="1" applyAlignment="1">
      <alignment wrapText="1"/>
    </xf>
    <xf numFmtId="43" fontId="14" fillId="9" borderId="7" xfId="18" applyFont="1" applyFill="1" applyBorder="1" applyAlignment="1">
      <alignment wrapText="1"/>
    </xf>
    <xf numFmtId="43" fontId="14" fillId="9" borderId="7" xfId="18" applyFont="1" applyFill="1" applyBorder="1"/>
    <xf numFmtId="44" fontId="14" fillId="9" borderId="7" xfId="19" applyFont="1" applyFill="1" applyBorder="1"/>
    <xf numFmtId="0" fontId="14" fillId="9" borderId="8" xfId="0" applyFont="1" applyFill="1" applyBorder="1" applyAlignment="1" applyProtection="1">
      <alignment wrapText="1"/>
      <protection locked="0"/>
    </xf>
    <xf numFmtId="43" fontId="16" fillId="9" borderId="7" xfId="18" applyFont="1" applyFill="1" applyBorder="1" applyAlignment="1">
      <alignment wrapText="1"/>
    </xf>
    <xf numFmtId="0" fontId="14" fillId="9" borderId="7" xfId="17" applyFont="1" applyFill="1" applyBorder="1" applyAlignment="1">
      <alignment wrapText="1"/>
    </xf>
    <xf numFmtId="0" fontId="16" fillId="9" borderId="7" xfId="8" applyFont="1" applyFill="1" applyBorder="1" applyAlignment="1" applyProtection="1">
      <alignment horizontal="center" vertical="top"/>
      <protection locked="0"/>
    </xf>
    <xf numFmtId="0" fontId="14" fillId="9" borderId="12" xfId="0" applyFont="1" applyFill="1" applyBorder="1" applyAlignment="1" applyProtection="1">
      <alignment horizontal="center"/>
      <protection locked="0"/>
    </xf>
    <xf numFmtId="4" fontId="0" fillId="0" borderId="0" xfId="0" applyNumberFormat="1" applyFont="1" applyProtection="1">
      <protection locked="0"/>
    </xf>
    <xf numFmtId="0" fontId="14" fillId="9" borderId="9" xfId="0" applyFont="1" applyFill="1" applyBorder="1"/>
    <xf numFmtId="0" fontId="14" fillId="9" borderId="9" xfId="0" applyFont="1" applyFill="1" applyBorder="1" applyAlignment="1">
      <alignment wrapText="1"/>
    </xf>
    <xf numFmtId="0" fontId="14" fillId="9" borderId="8" xfId="0" applyFont="1" applyFill="1" applyBorder="1"/>
    <xf numFmtId="4" fontId="14" fillId="9" borderId="8" xfId="0" applyNumberFormat="1" applyFont="1" applyFill="1" applyBorder="1" applyProtection="1">
      <protection locked="0"/>
    </xf>
    <xf numFmtId="4" fontId="14" fillId="9" borderId="8" xfId="0" applyNumberFormat="1" applyFont="1" applyFill="1" applyBorder="1"/>
    <xf numFmtId="44" fontId="14" fillId="9" borderId="7" xfId="19" applyFont="1" applyFill="1" applyBorder="1" applyProtection="1"/>
    <xf numFmtId="44" fontId="14" fillId="0" borderId="7" xfId="19" applyFont="1" applyFill="1" applyBorder="1"/>
    <xf numFmtId="43" fontId="14" fillId="0" borderId="7" xfId="18" applyFont="1" applyFill="1" applyBorder="1"/>
    <xf numFmtId="0" fontId="17" fillId="0" borderId="0" xfId="0" applyFont="1" applyProtection="1"/>
    <xf numFmtId="44" fontId="17" fillId="0" borderId="7" xfId="0" applyNumberFormat="1" applyFont="1" applyFill="1" applyBorder="1" applyProtection="1"/>
    <xf numFmtId="0" fontId="17" fillId="0" borderId="7" xfId="0" applyFont="1" applyBorder="1" applyProtection="1"/>
    <xf numFmtId="0" fontId="17" fillId="0" borderId="0" xfId="0" applyFont="1" applyAlignment="1" applyProtection="1">
      <alignment wrapText="1"/>
    </xf>
    <xf numFmtId="0" fontId="17" fillId="0" borderId="7" xfId="0" applyFont="1" applyFill="1" applyBorder="1" applyProtection="1"/>
    <xf numFmtId="0" fontId="14" fillId="9" borderId="7" xfId="0" applyFont="1" applyFill="1" applyBorder="1" applyAlignment="1">
      <alignment horizontal="left" vertical="center" wrapText="1"/>
    </xf>
    <xf numFmtId="0" fontId="14" fillId="9" borderId="7" xfId="0" applyFont="1" applyFill="1" applyBorder="1" applyAlignment="1" applyProtection="1">
      <alignment wrapText="1"/>
    </xf>
    <xf numFmtId="43" fontId="14" fillId="11" borderId="7" xfId="18" applyFont="1" applyFill="1" applyBorder="1"/>
    <xf numFmtId="43" fontId="14" fillId="12" borderId="7" xfId="18" applyFont="1" applyFill="1" applyBorder="1"/>
    <xf numFmtId="44" fontId="14" fillId="12" borderId="7" xfId="19" applyFont="1" applyFill="1" applyBorder="1"/>
    <xf numFmtId="0" fontId="0" fillId="0" borderId="7" xfId="0" applyFont="1" applyBorder="1" applyProtection="1"/>
    <xf numFmtId="0" fontId="23" fillId="10" borderId="7" xfId="0" applyFont="1" applyFill="1" applyBorder="1" applyAlignment="1">
      <alignment horizontal="left" vertical="center" wrapText="1"/>
    </xf>
    <xf numFmtId="0" fontId="23" fillId="0" borderId="7" xfId="0" applyFont="1" applyBorder="1" applyAlignment="1">
      <alignment horizontal="left" vertical="center" wrapText="1"/>
    </xf>
    <xf numFmtId="0" fontId="14" fillId="9" borderId="0" xfId="0" applyFont="1" applyFill="1" applyBorder="1" applyAlignment="1">
      <alignment wrapText="1"/>
    </xf>
    <xf numFmtId="43" fontId="14" fillId="9" borderId="0" xfId="18" applyFont="1" applyFill="1" applyBorder="1" applyAlignment="1">
      <alignment wrapText="1"/>
    </xf>
    <xf numFmtId="43" fontId="14" fillId="9" borderId="0" xfId="18" applyFont="1" applyFill="1" applyBorder="1"/>
    <xf numFmtId="43" fontId="14" fillId="0" borderId="0" xfId="18" applyFont="1" applyFill="1" applyBorder="1"/>
    <xf numFmtId="0" fontId="14" fillId="9" borderId="0" xfId="0" applyFont="1" applyFill="1" applyBorder="1" applyProtection="1">
      <protection locked="0"/>
    </xf>
    <xf numFmtId="0" fontId="22" fillId="9" borderId="0" xfId="0" applyFont="1" applyFill="1" applyBorder="1" applyAlignment="1">
      <alignment vertical="center" wrapText="1"/>
    </xf>
    <xf numFmtId="0" fontId="14" fillId="9" borderId="0" xfId="0" applyFont="1" applyFill="1" applyBorder="1" applyAlignment="1" applyProtection="1">
      <alignment wrapText="1"/>
      <protection locked="0"/>
    </xf>
    <xf numFmtId="0" fontId="15" fillId="9" borderId="0" xfId="0" applyFont="1" applyFill="1" applyBorder="1" applyAlignment="1">
      <alignment vertical="center" wrapText="1"/>
    </xf>
    <xf numFmtId="1" fontId="14" fillId="9" borderId="0" xfId="20" applyNumberFormat="1" applyFont="1" applyFill="1" applyBorder="1" applyAlignment="1">
      <alignment horizontal="center" vertical="center" wrapText="1"/>
    </xf>
    <xf numFmtId="0" fontId="14" fillId="9" borderId="0" xfId="0" applyFont="1" applyFill="1" applyBorder="1" applyProtection="1"/>
    <xf numFmtId="0" fontId="21" fillId="0" borderId="7" xfId="0" applyFont="1" applyFill="1" applyBorder="1" applyAlignment="1">
      <alignment horizontal="left" vertical="center" wrapText="1"/>
    </xf>
    <xf numFmtId="0" fontId="19" fillId="0" borderId="7" xfId="0" applyFont="1" applyFill="1" applyBorder="1" applyAlignment="1">
      <alignment horizontal="center" vertical="center" wrapText="1"/>
    </xf>
    <xf numFmtId="0" fontId="17" fillId="0" borderId="10" xfId="0" applyFont="1" applyFill="1" applyBorder="1" applyAlignment="1">
      <alignment wrapText="1"/>
    </xf>
    <xf numFmtId="0" fontId="17" fillId="0" borderId="9" xfId="0" applyFont="1" applyFill="1" applyBorder="1" applyProtection="1"/>
    <xf numFmtId="0" fontId="19" fillId="0" borderId="7" xfId="7" applyFont="1" applyFill="1" applyBorder="1" applyAlignment="1">
      <alignment horizontal="center" vertical="center" wrapText="1"/>
    </xf>
    <xf numFmtId="0" fontId="18" fillId="0" borderId="7" xfId="0" applyFont="1" applyFill="1" applyBorder="1" applyAlignment="1">
      <alignment horizontal="center" vertical="center" wrapText="1"/>
    </xf>
    <xf numFmtId="9" fontId="17" fillId="0" borderId="7" xfId="0" applyNumberFormat="1" applyFont="1" applyFill="1" applyBorder="1" applyAlignment="1">
      <alignment horizontal="center" vertical="center" wrapText="1"/>
    </xf>
    <xf numFmtId="0" fontId="20" fillId="0" borderId="7" xfId="0" applyFont="1" applyFill="1" applyBorder="1" applyAlignment="1">
      <alignment horizontal="center" vertical="center" wrapText="1"/>
    </xf>
    <xf numFmtId="0" fontId="17" fillId="0" borderId="9" xfId="0" applyFont="1" applyFill="1" applyBorder="1" applyAlignment="1" applyProtection="1">
      <alignment wrapText="1"/>
    </xf>
    <xf numFmtId="0" fontId="17" fillId="0" borderId="7" xfId="0" applyFont="1" applyFill="1" applyBorder="1" applyAlignment="1">
      <alignment horizontal="center" vertical="center" wrapText="1"/>
    </xf>
    <xf numFmtId="0" fontId="17" fillId="0" borderId="7" xfId="0" applyFont="1" applyFill="1" applyBorder="1" applyAlignment="1" applyProtection="1">
      <alignment vertical="center"/>
    </xf>
    <xf numFmtId="0" fontId="0" fillId="0" borderId="0" xfId="0" applyFont="1" applyAlignment="1" applyProtection="1">
      <alignment vertical="center"/>
    </xf>
    <xf numFmtId="0" fontId="17" fillId="0" borderId="7" xfId="0" applyFont="1" applyFill="1" applyBorder="1" applyAlignment="1" applyProtection="1">
      <alignment vertical="center" wrapText="1"/>
    </xf>
    <xf numFmtId="0" fontId="17" fillId="0" borderId="7" xfId="0" applyFont="1" applyFill="1" applyBorder="1" applyAlignment="1" applyProtection="1">
      <alignment horizontal="center" vertical="center"/>
    </xf>
    <xf numFmtId="0" fontId="17" fillId="0" borderId="8" xfId="0" applyFont="1" applyFill="1" applyBorder="1" applyProtection="1"/>
    <xf numFmtId="0" fontId="17" fillId="0" borderId="9" xfId="0" applyFont="1" applyFill="1" applyBorder="1" applyAlignment="1" applyProtection="1">
      <alignment vertical="center" wrapText="1"/>
    </xf>
    <xf numFmtId="44" fontId="17" fillId="0" borderId="7" xfId="0" applyNumberFormat="1" applyFont="1" applyFill="1" applyBorder="1" applyAlignment="1" applyProtection="1">
      <alignment vertical="center"/>
    </xf>
    <xf numFmtId="0" fontId="17" fillId="0" borderId="7" xfId="0" applyFont="1" applyFill="1" applyBorder="1" applyAlignment="1" applyProtection="1">
      <alignment vertical="center" wrapText="1"/>
      <protection locked="0"/>
    </xf>
    <xf numFmtId="0" fontId="17" fillId="0" borderId="7" xfId="0" applyFont="1" applyFill="1" applyBorder="1" applyAlignment="1" applyProtection="1">
      <alignment wrapText="1"/>
    </xf>
    <xf numFmtId="0" fontId="14" fillId="9" borderId="0" xfId="0" applyFont="1"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17" fillId="0" borderId="7" xfId="0" applyFont="1" applyFill="1" applyBorder="1" applyProtection="1">
      <protection locked="0"/>
    </xf>
    <xf numFmtId="0" fontId="17" fillId="0" borderId="7" xfId="0" applyFont="1" applyFill="1" applyBorder="1" applyAlignment="1" applyProtection="1">
      <alignment horizontal="center"/>
    </xf>
    <xf numFmtId="0" fontId="14" fillId="9" borderId="0" xfId="0" applyFont="1" applyFill="1" applyBorder="1" applyAlignment="1" applyProtection="1">
      <alignment horizontal="center"/>
      <protection locked="0"/>
    </xf>
    <xf numFmtId="0" fontId="0" fillId="0" borderId="0" xfId="0" applyFont="1" applyAlignment="1" applyProtection="1">
      <alignment horizontal="center"/>
      <protection locked="0"/>
    </xf>
    <xf numFmtId="0" fontId="24" fillId="14" borderId="7" xfId="0" applyFont="1" applyFill="1" applyBorder="1" applyAlignment="1">
      <alignment horizontal="left" vertical="center" wrapText="1"/>
    </xf>
    <xf numFmtId="0" fontId="17" fillId="0" borderId="8" xfId="0" applyFont="1" applyFill="1" applyBorder="1" applyAlignment="1" applyProtection="1">
      <alignment wrapText="1"/>
    </xf>
    <xf numFmtId="0" fontId="17" fillId="9" borderId="7" xfId="0" applyFont="1" applyFill="1" applyBorder="1" applyAlignment="1">
      <alignment horizontal="center" vertical="center" wrapText="1"/>
    </xf>
    <xf numFmtId="0" fontId="17" fillId="8" borderId="7"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18" fillId="0" borderId="7" xfId="0" applyFont="1" applyFill="1" applyBorder="1" applyAlignment="1">
      <alignment vertical="center" wrapText="1"/>
    </xf>
    <xf numFmtId="44" fontId="25" fillId="0" borderId="7" xfId="0" applyNumberFormat="1" applyFont="1" applyFill="1" applyBorder="1" applyAlignment="1">
      <alignment horizontal="left" vertical="center" wrapText="1"/>
    </xf>
    <xf numFmtId="0" fontId="19" fillId="0" borderId="7" xfId="7" applyFont="1" applyFill="1" applyBorder="1" applyAlignment="1">
      <alignment horizontal="left" vertical="center" wrapText="1"/>
    </xf>
    <xf numFmtId="0" fontId="19" fillId="0" borderId="7" xfId="7" applyFont="1" applyFill="1" applyBorder="1" applyAlignment="1">
      <alignment horizontal="justify" vertical="center" wrapText="1"/>
    </xf>
    <xf numFmtId="0" fontId="17" fillId="13" borderId="18" xfId="0" applyFont="1" applyFill="1" applyBorder="1" applyAlignment="1">
      <alignment horizontal="center" vertical="center" wrapText="1"/>
    </xf>
    <xf numFmtId="0" fontId="17" fillId="13" borderId="18" xfId="0" applyFont="1" applyFill="1" applyBorder="1" applyAlignment="1">
      <alignment horizontal="center" wrapText="1"/>
    </xf>
    <xf numFmtId="0" fontId="18" fillId="9" borderId="11" xfId="0" applyFont="1" applyFill="1" applyBorder="1" applyAlignment="1">
      <alignment horizontal="center" vertical="center" wrapText="1"/>
    </xf>
    <xf numFmtId="0" fontId="17" fillId="0" borderId="7" xfId="0" applyFont="1" applyFill="1" applyBorder="1" applyAlignment="1">
      <alignment horizontal="center" vertical="center"/>
    </xf>
    <xf numFmtId="0" fontId="17" fillId="0" borderId="7" xfId="0" applyFont="1" applyFill="1" applyBorder="1" applyAlignment="1" applyProtection="1">
      <alignment wrapText="1"/>
      <protection locked="0"/>
    </xf>
    <xf numFmtId="0" fontId="17" fillId="0" borderId="7" xfId="0" applyFont="1" applyFill="1" applyBorder="1"/>
    <xf numFmtId="4" fontId="17" fillId="0" borderId="7" xfId="0" applyNumberFormat="1" applyFont="1" applyFill="1" applyBorder="1" applyProtection="1">
      <protection locked="0"/>
    </xf>
    <xf numFmtId="4" fontId="17" fillId="0" borderId="7" xfId="0" applyNumberFormat="1" applyFont="1" applyFill="1" applyBorder="1"/>
    <xf numFmtId="0" fontId="17" fillId="0" borderId="7" xfId="0" applyFont="1" applyFill="1" applyBorder="1" applyAlignment="1" applyProtection="1">
      <alignment horizontal="center"/>
      <protection locked="0"/>
    </xf>
    <xf numFmtId="0" fontId="17" fillId="0" borderId="8" xfId="0" applyFont="1" applyFill="1" applyBorder="1"/>
    <xf numFmtId="0" fontId="17" fillId="0" borderId="8" xfId="0" applyFont="1" applyFill="1" applyBorder="1" applyAlignment="1" applyProtection="1">
      <alignment wrapText="1"/>
      <protection locked="0"/>
    </xf>
    <xf numFmtId="4" fontId="17" fillId="0" borderId="8" xfId="0" applyNumberFormat="1" applyFont="1" applyFill="1" applyBorder="1" applyProtection="1">
      <protection locked="0"/>
    </xf>
    <xf numFmtId="4" fontId="17" fillId="0" borderId="8" xfId="0" applyNumberFormat="1" applyFont="1" applyFill="1" applyBorder="1"/>
    <xf numFmtId="0" fontId="17" fillId="0" borderId="8" xfId="0" applyFont="1" applyFill="1" applyBorder="1" applyAlignment="1" applyProtection="1">
      <alignment horizontal="center"/>
      <protection locked="0"/>
    </xf>
    <xf numFmtId="0" fontId="17" fillId="0" borderId="8" xfId="0" applyFont="1" applyFill="1" applyBorder="1" applyProtection="1">
      <protection locked="0"/>
    </xf>
    <xf numFmtId="0" fontId="17" fillId="0" borderId="7" xfId="0" applyFont="1" applyFill="1" applyBorder="1" applyAlignment="1" applyProtection="1">
      <alignment horizontal="center" vertical="center"/>
      <protection locked="0"/>
    </xf>
    <xf numFmtId="0" fontId="17" fillId="0" borderId="9" xfId="0" applyFont="1" applyFill="1" applyBorder="1" applyAlignment="1">
      <alignment wrapText="1"/>
    </xf>
    <xf numFmtId="43" fontId="17" fillId="0" borderId="7" xfId="18" applyFont="1" applyFill="1" applyBorder="1" applyAlignment="1">
      <alignment wrapText="1"/>
    </xf>
    <xf numFmtId="0" fontId="17" fillId="0" borderId="7" xfId="0" applyFont="1" applyFill="1" applyBorder="1" applyAlignment="1">
      <alignment wrapText="1"/>
    </xf>
    <xf numFmtId="44" fontId="17" fillId="0" borderId="7" xfId="19" applyFont="1" applyFill="1" applyBorder="1"/>
    <xf numFmtId="43" fontId="17" fillId="0" borderId="7" xfId="18" applyFont="1" applyFill="1" applyBorder="1"/>
    <xf numFmtId="44" fontId="17" fillId="0" borderId="7" xfId="19" applyNumberFormat="1" applyFont="1" applyFill="1" applyBorder="1"/>
    <xf numFmtId="0" fontId="19" fillId="11" borderId="7" xfId="7" applyFont="1" applyFill="1" applyBorder="1" applyAlignment="1">
      <alignment wrapText="1"/>
    </xf>
    <xf numFmtId="0" fontId="17" fillId="0" borderId="7" xfId="0" applyFont="1" applyFill="1" applyBorder="1" applyAlignment="1">
      <alignment horizontal="left" vertical="center" wrapText="1"/>
    </xf>
    <xf numFmtId="0" fontId="17" fillId="0" borderId="7" xfId="0" applyFont="1" applyFill="1" applyBorder="1" applyAlignment="1" applyProtection="1">
      <alignment horizontal="center" vertical="center" wrapText="1"/>
      <protection locked="0"/>
    </xf>
    <xf numFmtId="0" fontId="17" fillId="0" borderId="7" xfId="0" applyFont="1" applyFill="1" applyBorder="1" applyAlignment="1">
      <alignment vertical="center" wrapText="1"/>
    </xf>
    <xf numFmtId="0" fontId="19" fillId="0" borderId="7" xfId="0" applyFont="1" applyFill="1" applyBorder="1" applyAlignment="1">
      <alignment vertical="center" wrapText="1"/>
    </xf>
    <xf numFmtId="1" fontId="17" fillId="0" borderId="7" xfId="20" applyNumberFormat="1" applyFont="1" applyFill="1" applyBorder="1" applyAlignment="1">
      <alignment horizontal="center" vertical="center" wrapText="1"/>
    </xf>
    <xf numFmtId="9" fontId="17" fillId="0" borderId="7" xfId="20" applyFont="1" applyFill="1" applyBorder="1" applyAlignment="1">
      <alignment wrapText="1"/>
    </xf>
    <xf numFmtId="0" fontId="20" fillId="0" borderId="7" xfId="8" applyFont="1" applyFill="1" applyBorder="1" applyAlignment="1" applyProtection="1">
      <alignment horizontal="center" vertical="center"/>
      <protection locked="0"/>
    </xf>
    <xf numFmtId="0" fontId="17" fillId="0" borderId="7" xfId="0" applyFont="1" applyFill="1" applyBorder="1" applyAlignment="1">
      <alignment horizontal="center"/>
    </xf>
    <xf numFmtId="0" fontId="18" fillId="0" borderId="7" xfId="0" applyFont="1" applyFill="1" applyBorder="1" applyAlignment="1">
      <alignment wrapText="1"/>
    </xf>
    <xf numFmtId="0" fontId="17" fillId="0" borderId="12" xfId="0" applyFont="1" applyFill="1" applyBorder="1" applyAlignment="1" applyProtection="1">
      <alignment horizontal="center" vertical="center"/>
      <protection locked="0"/>
    </xf>
    <xf numFmtId="0" fontId="17" fillId="0" borderId="0" xfId="0" applyFont="1" applyFill="1" applyBorder="1" applyAlignment="1">
      <alignment wrapText="1"/>
    </xf>
    <xf numFmtId="43" fontId="17" fillId="0" borderId="7" xfId="18" applyFont="1" applyFill="1" applyBorder="1" applyAlignment="1">
      <alignment horizontal="center"/>
    </xf>
    <xf numFmtId="0" fontId="17" fillId="0" borderId="7" xfId="17" applyFont="1" applyFill="1" applyBorder="1" applyAlignment="1">
      <alignment wrapText="1"/>
    </xf>
    <xf numFmtId="0" fontId="17" fillId="0" borderId="0" xfId="0" applyFont="1" applyFill="1" applyBorder="1" applyAlignment="1" applyProtection="1">
      <alignment horizontal="center" vertical="center"/>
      <protection locked="0"/>
    </xf>
    <xf numFmtId="0" fontId="17" fillId="0" borderId="9" xfId="0" applyFont="1" applyFill="1" applyBorder="1" applyAlignment="1">
      <alignment vertical="center" wrapText="1"/>
    </xf>
    <xf numFmtId="43" fontId="17" fillId="0" borderId="7" xfId="18" applyFont="1" applyFill="1" applyBorder="1" applyAlignment="1">
      <alignment vertical="center" wrapText="1"/>
    </xf>
    <xf numFmtId="43" fontId="17" fillId="0" borderId="7" xfId="18" applyFont="1" applyFill="1" applyBorder="1" applyAlignment="1">
      <alignment vertical="center"/>
    </xf>
    <xf numFmtId="0" fontId="18" fillId="11" borderId="10" xfId="0" applyFont="1" applyFill="1" applyBorder="1" applyAlignment="1">
      <alignment wrapText="1"/>
    </xf>
    <xf numFmtId="43" fontId="20" fillId="0" borderId="7" xfId="18" applyFont="1" applyFill="1" applyBorder="1" applyAlignment="1">
      <alignment wrapText="1"/>
    </xf>
    <xf numFmtId="44" fontId="17" fillId="0" borderId="7" xfId="19" applyFont="1" applyFill="1" applyBorder="1" applyProtection="1"/>
    <xf numFmtId="0" fontId="19" fillId="0" borderId="7" xfId="0" applyFont="1" applyFill="1" applyBorder="1" applyAlignment="1">
      <alignment wrapText="1"/>
    </xf>
    <xf numFmtId="0" fontId="17" fillId="0" borderId="14" xfId="0" applyFont="1" applyFill="1" applyBorder="1" applyAlignment="1">
      <alignment horizontal="center" vertical="center" wrapText="1"/>
    </xf>
    <xf numFmtId="10" fontId="17" fillId="9" borderId="7" xfId="0" applyNumberFormat="1" applyFont="1" applyFill="1" applyBorder="1" applyAlignment="1">
      <alignment horizontal="center" vertical="center" wrapText="1"/>
    </xf>
    <xf numFmtId="0" fontId="17" fillId="9" borderId="7" xfId="0" applyFont="1" applyFill="1" applyBorder="1" applyAlignment="1">
      <alignment wrapText="1"/>
    </xf>
    <xf numFmtId="0" fontId="17" fillId="0" borderId="7" xfId="0" applyFont="1" applyFill="1" applyBorder="1" applyAlignment="1">
      <alignment vertical="center"/>
    </xf>
    <xf numFmtId="0" fontId="17" fillId="0" borderId="11" xfId="0" applyFont="1" applyFill="1" applyBorder="1" applyAlignment="1">
      <alignment wrapText="1"/>
    </xf>
    <xf numFmtId="0" fontId="17" fillId="0" borderId="11" xfId="0" applyFont="1" applyFill="1" applyBorder="1"/>
    <xf numFmtId="44" fontId="17" fillId="0" borderId="7" xfId="18" applyNumberFormat="1" applyFont="1" applyFill="1" applyBorder="1"/>
    <xf numFmtId="44" fontId="17" fillId="0" borderId="7" xfId="18" applyNumberFormat="1" applyFont="1" applyFill="1" applyBorder="1" applyAlignment="1">
      <alignment vertical="center"/>
    </xf>
    <xf numFmtId="0" fontId="19" fillId="12" borderId="7" xfId="7" applyFont="1" applyFill="1" applyBorder="1" applyAlignment="1">
      <alignment horizontal="justify" vertical="center" wrapText="1"/>
    </xf>
    <xf numFmtId="0" fontId="18" fillId="12" borderId="7" xfId="0" applyFont="1" applyFill="1" applyBorder="1" applyAlignment="1">
      <alignment horizontal="center" vertical="center" wrapText="1"/>
    </xf>
    <xf numFmtId="0" fontId="17" fillId="0" borderId="7" xfId="0" applyFont="1" applyFill="1" applyBorder="1" applyAlignment="1" applyProtection="1">
      <alignment vertical="center"/>
      <protection locked="0"/>
    </xf>
    <xf numFmtId="0" fontId="19" fillId="15" borderId="16" xfId="0" applyFont="1" applyFill="1" applyBorder="1" applyAlignment="1">
      <alignment vertical="center" wrapText="1"/>
    </xf>
    <xf numFmtId="0" fontId="18" fillId="0" borderId="7" xfId="0" applyFont="1" applyFill="1" applyBorder="1" applyAlignment="1">
      <alignment horizontal="left" vertical="center" wrapText="1"/>
    </xf>
    <xf numFmtId="0" fontId="17" fillId="0" borderId="7" xfId="17" applyFont="1" applyFill="1" applyBorder="1" applyAlignment="1">
      <alignment vertical="center" wrapText="1"/>
    </xf>
    <xf numFmtId="4" fontId="0" fillId="11" borderId="0" xfId="0" applyNumberFormat="1" applyFont="1" applyFill="1" applyProtection="1">
      <protection locked="0"/>
    </xf>
    <xf numFmtId="2" fontId="17" fillId="0" borderId="7" xfId="0" applyNumberFormat="1" applyFont="1" applyFill="1" applyBorder="1" applyAlignment="1">
      <alignment horizontal="center" vertical="center" wrapText="1"/>
    </xf>
    <xf numFmtId="2" fontId="17" fillId="0" borderId="7" xfId="0" applyNumberFormat="1" applyFont="1" applyFill="1" applyBorder="1" applyAlignment="1" applyProtection="1">
      <alignment horizontal="center"/>
      <protection locked="0"/>
    </xf>
    <xf numFmtId="2" fontId="17" fillId="0" borderId="7" xfId="0" applyNumberFormat="1" applyFont="1" applyFill="1" applyBorder="1" applyAlignment="1" applyProtection="1">
      <alignment horizontal="center" vertical="center"/>
      <protection locked="0"/>
    </xf>
    <xf numFmtId="2" fontId="17" fillId="0" borderId="7" xfId="20" applyNumberFormat="1" applyFont="1" applyFill="1" applyBorder="1" applyAlignment="1">
      <alignment horizontal="center" vertical="center" wrapText="1"/>
    </xf>
    <xf numFmtId="2" fontId="17" fillId="0" borderId="7" xfId="0" applyNumberFormat="1" applyFont="1" applyFill="1" applyBorder="1" applyAlignment="1" applyProtection="1">
      <alignment horizontal="center"/>
    </xf>
    <xf numFmtId="2" fontId="21" fillId="0" borderId="7" xfId="0" applyNumberFormat="1" applyFont="1" applyFill="1" applyBorder="1" applyAlignment="1">
      <alignment horizontal="center" vertical="center" wrapText="1"/>
    </xf>
    <xf numFmtId="2" fontId="18" fillId="0" borderId="7" xfId="0" applyNumberFormat="1" applyFont="1" applyFill="1" applyBorder="1" applyAlignment="1">
      <alignment horizontal="center" vertical="center" wrapText="1"/>
    </xf>
    <xf numFmtId="2" fontId="17" fillId="0" borderId="7" xfId="0" applyNumberFormat="1" applyFont="1" applyFill="1" applyBorder="1" applyAlignment="1">
      <alignment horizontal="center" wrapText="1"/>
    </xf>
    <xf numFmtId="2" fontId="17" fillId="0" borderId="7" xfId="0" applyNumberFormat="1" applyFont="1" applyFill="1" applyBorder="1" applyAlignment="1">
      <alignment horizontal="center"/>
    </xf>
    <xf numFmtId="2" fontId="19" fillId="11" borderId="16" xfId="0" applyNumberFormat="1" applyFont="1" applyFill="1" applyBorder="1" applyAlignment="1">
      <alignment horizontal="center" vertical="center" wrapText="1"/>
    </xf>
    <xf numFmtId="2" fontId="17" fillId="0" borderId="7" xfId="0" applyNumberFormat="1" applyFont="1" applyFill="1" applyBorder="1" applyAlignment="1" applyProtection="1">
      <alignment horizontal="center" vertical="center"/>
    </xf>
    <xf numFmtId="2" fontId="17" fillId="0" borderId="7" xfId="0" applyNumberFormat="1" applyFont="1" applyFill="1" applyBorder="1" applyAlignment="1" applyProtection="1">
      <alignment horizontal="center" wrapText="1"/>
      <protection locked="0"/>
    </xf>
    <xf numFmtId="2" fontId="17" fillId="0" borderId="13" xfId="0" applyNumberFormat="1" applyFont="1" applyFill="1" applyBorder="1" applyAlignment="1">
      <alignment horizontal="center" vertical="center" wrapText="1"/>
    </xf>
    <xf numFmtId="2" fontId="17" fillId="0" borderId="19" xfId="0" applyNumberFormat="1" applyFont="1" applyFill="1" applyBorder="1" applyAlignment="1" applyProtection="1">
      <alignment horizontal="center"/>
    </xf>
    <xf numFmtId="0" fontId="17" fillId="16" borderId="7" xfId="0" applyFont="1" applyFill="1" applyBorder="1" applyAlignment="1" applyProtection="1">
      <alignment vertical="center" wrapText="1"/>
      <protection locked="0"/>
    </xf>
    <xf numFmtId="0" fontId="18" fillId="16" borderId="7" xfId="0" applyFont="1" applyFill="1" applyBorder="1" applyAlignment="1">
      <alignment horizontal="center" vertical="center" wrapText="1"/>
    </xf>
    <xf numFmtId="2" fontId="17" fillId="16" borderId="7" xfId="0" applyNumberFormat="1" applyFont="1" applyFill="1" applyBorder="1" applyAlignment="1">
      <alignment horizontal="center" vertical="center" wrapText="1"/>
    </xf>
    <xf numFmtId="1" fontId="17" fillId="16" borderId="7" xfId="0" applyNumberFormat="1" applyFont="1" applyFill="1" applyBorder="1" applyAlignment="1">
      <alignment horizontal="center"/>
    </xf>
    <xf numFmtId="0" fontId="17" fillId="16" borderId="7" xfId="0" applyFont="1" applyFill="1" applyBorder="1"/>
    <xf numFmtId="1" fontId="17" fillId="16" borderId="7" xfId="0" applyNumberFormat="1" applyFont="1" applyFill="1" applyBorder="1" applyAlignment="1" applyProtection="1">
      <alignment horizontal="center"/>
      <protection locked="0"/>
    </xf>
    <xf numFmtId="0" fontId="17" fillId="16" borderId="7" xfId="0" applyFont="1" applyFill="1" applyBorder="1" applyProtection="1">
      <protection locked="0"/>
    </xf>
    <xf numFmtId="1" fontId="17" fillId="16" borderId="19" xfId="0" applyNumberFormat="1" applyFont="1" applyFill="1" applyBorder="1" applyAlignment="1" applyProtection="1">
      <alignment horizontal="center"/>
    </xf>
    <xf numFmtId="0" fontId="17" fillId="16" borderId="7" xfId="0" applyFont="1" applyFill="1" applyBorder="1" applyAlignment="1">
      <alignment vertical="center"/>
    </xf>
    <xf numFmtId="0" fontId="17" fillId="16" borderId="7" xfId="0" applyFont="1" applyFill="1" applyBorder="1" applyProtection="1"/>
    <xf numFmtId="1" fontId="18" fillId="16" borderId="15" xfId="0" applyNumberFormat="1" applyFont="1" applyFill="1" applyBorder="1" applyAlignment="1">
      <alignment horizontal="center" wrapText="1"/>
    </xf>
    <xf numFmtId="1" fontId="17" fillId="16" borderId="7" xfId="0" applyNumberFormat="1" applyFont="1" applyFill="1" applyBorder="1" applyAlignment="1" applyProtection="1">
      <alignment horizontal="center"/>
    </xf>
    <xf numFmtId="0" fontId="17" fillId="16" borderId="7" xfId="0" applyFont="1" applyFill="1" applyBorder="1" applyAlignment="1">
      <alignment horizontal="center" vertical="center" wrapText="1"/>
    </xf>
    <xf numFmtId="1" fontId="17" fillId="16" borderId="7" xfId="0" applyNumberFormat="1" applyFont="1" applyFill="1" applyBorder="1" applyAlignment="1">
      <alignment horizontal="center" vertical="center" wrapText="1"/>
    </xf>
    <xf numFmtId="0" fontId="17" fillId="16" borderId="7" xfId="0" applyNumberFormat="1" applyFont="1" applyFill="1" applyBorder="1" applyAlignment="1">
      <alignment horizontal="center" vertical="center" wrapText="1"/>
    </xf>
    <xf numFmtId="0" fontId="17" fillId="16" borderId="7" xfId="0" applyFont="1" applyFill="1" applyBorder="1" applyAlignment="1" applyProtection="1">
      <alignment wrapText="1"/>
      <protection locked="0"/>
    </xf>
    <xf numFmtId="0" fontId="20" fillId="16" borderId="7" xfId="0" applyFont="1" applyFill="1" applyBorder="1" applyAlignment="1">
      <alignment horizontal="center" vertical="center" wrapText="1"/>
    </xf>
    <xf numFmtId="0" fontId="19" fillId="16" borderId="20" xfId="0" applyFont="1" applyFill="1" applyBorder="1" applyAlignment="1">
      <alignment horizontal="center" vertical="center" wrapText="1"/>
    </xf>
    <xf numFmtId="0" fontId="19" fillId="16" borderId="21" xfId="0" applyFont="1" applyFill="1" applyBorder="1" applyAlignment="1">
      <alignment horizontal="left" vertical="center" wrapText="1"/>
    </xf>
    <xf numFmtId="1" fontId="17" fillId="16" borderId="17" xfId="0" applyNumberFormat="1" applyFont="1" applyFill="1" applyBorder="1" applyAlignment="1">
      <alignment horizontal="center" vertical="center" wrapText="1"/>
    </xf>
    <xf numFmtId="0" fontId="19" fillId="16" borderId="16" xfId="0" applyFont="1" applyFill="1" applyBorder="1" applyAlignment="1">
      <alignment vertical="center" wrapText="1"/>
    </xf>
    <xf numFmtId="0" fontId="17" fillId="16" borderId="7" xfId="0" applyFont="1" applyFill="1" applyBorder="1" applyAlignment="1" applyProtection="1">
      <alignment vertical="center" wrapText="1"/>
    </xf>
    <xf numFmtId="1" fontId="19" fillId="16" borderId="16" xfId="0" applyNumberFormat="1" applyFont="1" applyFill="1" applyBorder="1" applyAlignment="1">
      <alignment horizontal="center" vertical="center" wrapText="1"/>
    </xf>
    <xf numFmtId="0" fontId="17" fillId="16" borderId="7" xfId="0" applyFont="1" applyFill="1" applyBorder="1" applyAlignment="1" applyProtection="1">
      <alignment vertical="center"/>
    </xf>
    <xf numFmtId="0" fontId="17" fillId="16" borderId="7" xfId="0" applyFont="1" applyFill="1" applyBorder="1" applyAlignment="1">
      <alignment wrapText="1"/>
    </xf>
    <xf numFmtId="0" fontId="0" fillId="16" borderId="0" xfId="0" applyFont="1" applyFill="1" applyAlignment="1" applyProtection="1">
      <alignment wrapText="1"/>
      <protection locked="0"/>
    </xf>
    <xf numFmtId="0" fontId="17" fillId="16" borderId="9" xfId="0" applyFont="1" applyFill="1" applyBorder="1" applyAlignment="1">
      <alignment wrapText="1"/>
    </xf>
    <xf numFmtId="0" fontId="17" fillId="16" borderId="7" xfId="0" applyFont="1" applyFill="1" applyBorder="1" applyAlignment="1">
      <alignment vertical="center" wrapText="1"/>
    </xf>
    <xf numFmtId="0" fontId="19" fillId="16" borderId="7" xfId="7" applyFont="1" applyFill="1" applyBorder="1" applyAlignment="1">
      <alignment horizontal="center" vertical="center" wrapText="1"/>
    </xf>
    <xf numFmtId="0" fontId="17" fillId="16" borderId="7" xfId="0" applyFont="1" applyFill="1" applyBorder="1" applyAlignment="1">
      <alignment horizontal="left" vertical="center" wrapText="1"/>
    </xf>
    <xf numFmtId="0" fontId="17" fillId="16" borderId="18" xfId="0" applyFont="1" applyFill="1" applyBorder="1" applyAlignment="1">
      <alignment horizontal="center" wrapText="1"/>
    </xf>
    <xf numFmtId="0" fontId="19" fillId="16" borderId="7" xfId="7" applyFont="1" applyFill="1" applyBorder="1" applyAlignment="1">
      <alignment horizontal="justify" vertical="center" wrapText="1"/>
    </xf>
    <xf numFmtId="0" fontId="4" fillId="4" borderId="5"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7" borderId="5" xfId="16" applyFont="1" applyFill="1" applyBorder="1" applyAlignment="1">
      <alignment horizontal="center" vertical="center" wrapText="1"/>
    </xf>
    <xf numFmtId="0" fontId="4" fillId="7" borderId="0" xfId="16" applyFont="1" applyFill="1" applyBorder="1" applyAlignment="1">
      <alignment horizontal="center" vertical="center" wrapText="1"/>
    </xf>
    <xf numFmtId="0" fontId="12" fillId="8" borderId="6" xfId="8" applyFont="1" applyFill="1" applyBorder="1" applyAlignment="1" applyProtection="1">
      <alignment horizontal="center" vertical="center" wrapText="1"/>
      <protection locked="0"/>
    </xf>
    <xf numFmtId="0" fontId="12" fillId="8" borderId="0" xfId="8" applyFont="1" applyFill="1" applyBorder="1" applyAlignment="1" applyProtection="1">
      <alignment horizontal="center" vertical="center" wrapText="1"/>
      <protection locked="0"/>
    </xf>
    <xf numFmtId="0" fontId="4" fillId="6" borderId="3" xfId="8" applyFont="1" applyFill="1" applyBorder="1" applyAlignment="1" applyProtection="1">
      <alignment horizontal="center" vertical="center" wrapText="1"/>
      <protection locked="0"/>
    </xf>
    <xf numFmtId="0" fontId="4" fillId="5" borderId="1"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6" borderId="0" xfId="16" applyFont="1" applyFill="1" applyBorder="1" applyAlignment="1">
      <alignment horizontal="center" vertical="center" wrapText="1"/>
    </xf>
    <xf numFmtId="0" fontId="4" fillId="6" borderId="0" xfId="0" applyFont="1" applyFill="1" applyAlignment="1">
      <alignment horizontal="center" vertical="top" wrapText="1"/>
    </xf>
  </cellXfs>
  <cellStyles count="21">
    <cellStyle name="Euro" xfId="1"/>
    <cellStyle name="Millares" xfId="18" builtinId="3"/>
    <cellStyle name="Millares 2" xfId="2"/>
    <cellStyle name="Millares 2 2" xfId="3"/>
    <cellStyle name="Millares 2 3" xfId="4"/>
    <cellStyle name="Millares 3" xfId="5"/>
    <cellStyle name="Moneda" xfId="19" builtinId="4"/>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 7" xfId="17"/>
    <cellStyle name="Normal_141008Reportes Cuadros Institucionales-sectorialesADV" xfId="16"/>
    <cellStyle name="Porcentaje" xfId="20"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1092200</xdr:colOff>
      <xdr:row>0</xdr:row>
      <xdr:rowOff>756285</xdr:rowOff>
    </xdr:to>
    <xdr:pic>
      <xdr:nvPicPr>
        <xdr:cNvPr id="3" name="Imagen 2">
          <a:extLst>
            <a:ext uri="{FF2B5EF4-FFF2-40B4-BE49-F238E27FC236}">
              <a16:creationId xmlns:a16="http://schemas.microsoft.com/office/drawing/2014/main" id="{C4B5F3AE-C5A0-4884-A965-1B2101803FB3}"/>
            </a:ext>
          </a:extLst>
        </xdr:cNvPr>
        <xdr:cNvPicPr/>
      </xdr:nvPicPr>
      <xdr:blipFill>
        <a:blip xmlns:r="http://schemas.openxmlformats.org/officeDocument/2006/relationships" r:embed="rId1"/>
        <a:stretch>
          <a:fillRect/>
        </a:stretch>
      </xdr:blipFill>
      <xdr:spPr>
        <a:xfrm>
          <a:off x="0" y="9525"/>
          <a:ext cx="1720850" cy="746760"/>
        </a:xfrm>
        <a:prstGeom prst="rect">
          <a:avLst/>
        </a:prstGeom>
      </xdr:spPr>
    </xdr:pic>
    <xdr:clientData/>
  </xdr:twoCellAnchor>
  <xdr:twoCellAnchor>
    <xdr:from>
      <xdr:col>3</xdr:col>
      <xdr:colOff>15877</xdr:colOff>
      <xdr:row>62</xdr:row>
      <xdr:rowOff>1</xdr:rowOff>
    </xdr:from>
    <xdr:to>
      <xdr:col>5</xdr:col>
      <xdr:colOff>180122</xdr:colOff>
      <xdr:row>67</xdr:row>
      <xdr:rowOff>100012</xdr:rowOff>
    </xdr:to>
    <xdr:sp macro="" textlink="">
      <xdr:nvSpPr>
        <xdr:cNvPr id="4" name="CuadroTexto 3"/>
        <xdr:cNvSpPr txBox="1"/>
      </xdr:nvSpPr>
      <xdr:spPr>
        <a:xfrm>
          <a:off x="3452815" y="35599689"/>
          <a:ext cx="2331182" cy="8143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______________________________</a:t>
          </a:r>
        </a:p>
        <a:p>
          <a:r>
            <a:rPr lang="es-MX" sz="1100"/>
            <a:t>LIC.</a:t>
          </a:r>
          <a:r>
            <a:rPr lang="es-MX" sz="1100" baseline="0"/>
            <a:t> JOSE LUIS OLIVEROS USABIAGA</a:t>
          </a:r>
        </a:p>
        <a:p>
          <a:r>
            <a:rPr lang="es-MX" sz="1100" baseline="0"/>
            <a:t>        PRESIDENTE MUNICIPAL</a:t>
          </a:r>
          <a:endParaRPr lang="es-MX" sz="1100"/>
        </a:p>
      </xdr:txBody>
    </xdr:sp>
    <xdr:clientData/>
  </xdr:twoCellAnchor>
  <xdr:twoCellAnchor>
    <xdr:from>
      <xdr:col>5</xdr:col>
      <xdr:colOff>549277</xdr:colOff>
      <xdr:row>62</xdr:row>
      <xdr:rowOff>19051</xdr:rowOff>
    </xdr:from>
    <xdr:to>
      <xdr:col>8</xdr:col>
      <xdr:colOff>706438</xdr:colOff>
      <xdr:row>67</xdr:row>
      <xdr:rowOff>119062</xdr:rowOff>
    </xdr:to>
    <xdr:sp macro="" textlink="">
      <xdr:nvSpPr>
        <xdr:cNvPr id="5" name="CuadroTexto 4"/>
        <xdr:cNvSpPr txBox="1"/>
      </xdr:nvSpPr>
      <xdr:spPr>
        <a:xfrm>
          <a:off x="6153152" y="35618739"/>
          <a:ext cx="3030536" cy="8143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______________________________</a:t>
          </a:r>
        </a:p>
        <a:p>
          <a:r>
            <a:rPr lang="es-MX" sz="1100"/>
            <a:t>LAE.</a:t>
          </a:r>
          <a:r>
            <a:rPr lang="es-MX" sz="1100" baseline="0"/>
            <a:t> ANA LILIA RODRIGUEZ MOLINA</a:t>
          </a:r>
        </a:p>
        <a:p>
          <a:r>
            <a:rPr lang="es-MX" sz="1100" baseline="0"/>
            <a:t>               TESORERA MUNICIPAL</a:t>
          </a:r>
          <a:endParaRPr lang="es-MX"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6"/>
  <sheetViews>
    <sheetView tabSelected="1" zoomScale="120" zoomScaleNormal="120" workbookViewId="0">
      <pane xSplit="3" ySplit="3" topLeftCell="D30" activePane="bottomRight" state="frozen"/>
      <selection pane="topRight" activeCell="D1" sqref="D1"/>
      <selection pane="bottomLeft" activeCell="A4" sqref="A4"/>
      <selection pane="bottomRight" activeCell="E63" sqref="E63"/>
    </sheetView>
  </sheetViews>
  <sheetFormatPr baseColWidth="10" defaultRowHeight="11.25" x14ac:dyDescent="0.2"/>
  <cols>
    <col min="1" max="1" width="11" style="80" customWidth="1"/>
    <col min="2" max="2" width="27.5" style="2" customWidth="1"/>
    <col min="3" max="3" width="21.6640625" style="2" customWidth="1"/>
    <col min="4" max="4" width="20.5" style="2" customWidth="1"/>
    <col min="5" max="5" width="17.33203125" style="2" customWidth="1"/>
    <col min="6" max="6" width="16.6640625" style="2" customWidth="1"/>
    <col min="7" max="7" width="15.33203125" style="2" customWidth="1"/>
    <col min="8" max="8" width="18.33203125" style="2" customWidth="1"/>
    <col min="9" max="9" width="25.33203125" style="2" customWidth="1"/>
    <col min="10" max="10" width="17" style="84" customWidth="1"/>
    <col min="11" max="11" width="22.33203125" style="2" customWidth="1"/>
    <col min="12" max="12" width="12.83203125" style="2" customWidth="1"/>
    <col min="13" max="13" width="19" style="2" customWidth="1"/>
    <col min="14" max="14" width="23.6640625" style="84" customWidth="1"/>
    <col min="15" max="15" width="15" style="2" customWidth="1"/>
    <col min="16" max="16" width="12" style="2"/>
    <col min="17" max="17" width="7.6640625" style="3" customWidth="1"/>
    <col min="18" max="18" width="18.83203125" style="3" customWidth="1"/>
    <col min="19" max="16384" width="12" style="3"/>
  </cols>
  <sheetData>
    <row r="1" spans="1:19" s="1" customFormat="1" ht="60" customHeight="1" x14ac:dyDescent="0.2">
      <c r="A1" s="203" t="s">
        <v>309</v>
      </c>
      <c r="B1" s="204"/>
      <c r="C1" s="204"/>
      <c r="D1" s="204"/>
      <c r="E1" s="204"/>
      <c r="F1" s="204"/>
      <c r="G1" s="204"/>
      <c r="H1" s="204"/>
      <c r="I1" s="204"/>
      <c r="J1" s="204"/>
      <c r="K1" s="204"/>
      <c r="L1" s="204"/>
      <c r="M1" s="204"/>
      <c r="N1" s="204"/>
      <c r="O1" s="204"/>
      <c r="P1" s="204"/>
      <c r="Q1" s="204"/>
      <c r="R1" s="204"/>
      <c r="S1" s="204"/>
    </row>
    <row r="2" spans="1:19" s="1" customFormat="1" ht="11.25" customHeight="1" x14ac:dyDescent="0.2">
      <c r="A2" s="206" t="s">
        <v>2</v>
      </c>
      <c r="B2" s="206" t="s">
        <v>3</v>
      </c>
      <c r="C2" s="206" t="s">
        <v>4</v>
      </c>
      <c r="D2" s="206" t="s">
        <v>6</v>
      </c>
      <c r="E2" s="205" t="s">
        <v>5</v>
      </c>
      <c r="F2" s="205"/>
      <c r="G2" s="205"/>
      <c r="H2" s="205"/>
      <c r="I2" s="205"/>
      <c r="J2" s="199" t="s">
        <v>12</v>
      </c>
      <c r="K2" s="201" t="s">
        <v>13</v>
      </c>
      <c r="L2" s="201" t="s">
        <v>23</v>
      </c>
      <c r="M2" s="201" t="s">
        <v>24</v>
      </c>
      <c r="N2" s="201" t="s">
        <v>25</v>
      </c>
      <c r="O2" s="201" t="s">
        <v>26</v>
      </c>
      <c r="P2" s="201" t="s">
        <v>27</v>
      </c>
      <c r="Q2" s="201" t="s">
        <v>28</v>
      </c>
      <c r="R2" s="209" t="s">
        <v>38</v>
      </c>
      <c r="S2" s="208" t="s">
        <v>40</v>
      </c>
    </row>
    <row r="3" spans="1:19" s="1" customFormat="1" ht="54.75" customHeight="1" x14ac:dyDescent="0.2">
      <c r="A3" s="207"/>
      <c r="B3" s="207"/>
      <c r="C3" s="207"/>
      <c r="D3" s="207"/>
      <c r="E3" s="4" t="s">
        <v>7</v>
      </c>
      <c r="F3" s="4" t="s">
        <v>8</v>
      </c>
      <c r="G3" s="4" t="s">
        <v>9</v>
      </c>
      <c r="H3" s="5" t="s">
        <v>10</v>
      </c>
      <c r="I3" s="5" t="s">
        <v>11</v>
      </c>
      <c r="J3" s="200"/>
      <c r="K3" s="202"/>
      <c r="L3" s="202"/>
      <c r="M3" s="202"/>
      <c r="N3" s="202"/>
      <c r="O3" s="202"/>
      <c r="P3" s="202"/>
      <c r="Q3" s="202"/>
      <c r="R3" s="209"/>
      <c r="S3" s="208"/>
    </row>
    <row r="4" spans="1:19" x14ac:dyDescent="0.2">
      <c r="A4" s="97"/>
      <c r="B4" s="98"/>
      <c r="C4" s="99" t="s">
        <v>43</v>
      </c>
      <c r="D4" s="98"/>
      <c r="E4" s="100"/>
      <c r="F4" s="100"/>
      <c r="G4" s="100"/>
      <c r="H4" s="101"/>
      <c r="I4" s="101"/>
      <c r="J4" s="102" t="s">
        <v>92</v>
      </c>
      <c r="K4" s="81" t="s">
        <v>90</v>
      </c>
      <c r="L4" s="81" t="s">
        <v>90</v>
      </c>
      <c r="M4" s="81" t="s">
        <v>90</v>
      </c>
      <c r="N4" s="102" t="s">
        <v>90</v>
      </c>
      <c r="O4" s="81" t="s">
        <v>90</v>
      </c>
      <c r="P4" s="81" t="s">
        <v>90</v>
      </c>
      <c r="Q4" s="81" t="s">
        <v>90</v>
      </c>
      <c r="R4" s="41"/>
      <c r="S4" s="41"/>
    </row>
    <row r="5" spans="1:19" x14ac:dyDescent="0.2">
      <c r="A5" s="97"/>
      <c r="B5" s="98"/>
      <c r="C5" s="103" t="s">
        <v>44</v>
      </c>
      <c r="D5" s="104"/>
      <c r="E5" s="105"/>
      <c r="F5" s="105"/>
      <c r="G5" s="105"/>
      <c r="H5" s="106"/>
      <c r="I5" s="106"/>
      <c r="J5" s="107" t="s">
        <v>92</v>
      </c>
      <c r="K5" s="108" t="s">
        <v>90</v>
      </c>
      <c r="L5" s="108" t="s">
        <v>90</v>
      </c>
      <c r="M5" s="108" t="s">
        <v>90</v>
      </c>
      <c r="N5" s="107" t="s">
        <v>90</v>
      </c>
      <c r="O5" s="108" t="s">
        <v>90</v>
      </c>
      <c r="P5" s="108" t="s">
        <v>90</v>
      </c>
      <c r="Q5" s="108" t="s">
        <v>90</v>
      </c>
      <c r="R5" s="74"/>
      <c r="S5" s="74"/>
    </row>
    <row r="6" spans="1:19" ht="22.5" x14ac:dyDescent="0.2">
      <c r="A6" s="109" t="s">
        <v>48</v>
      </c>
      <c r="B6" s="110" t="s">
        <v>207</v>
      </c>
      <c r="C6" s="111" t="s">
        <v>95</v>
      </c>
      <c r="D6" s="112" t="s">
        <v>96</v>
      </c>
      <c r="E6" s="113">
        <v>1405146.4</v>
      </c>
      <c r="F6" s="113">
        <v>1430446.4</v>
      </c>
      <c r="G6" s="114">
        <v>0</v>
      </c>
      <c r="H6" s="114">
        <v>443450.72</v>
      </c>
      <c r="I6" s="114">
        <v>443450.72</v>
      </c>
      <c r="J6" s="102" t="s">
        <v>93</v>
      </c>
      <c r="K6" s="81" t="s">
        <v>90</v>
      </c>
      <c r="L6" s="81" t="s">
        <v>90</v>
      </c>
      <c r="M6" s="81" t="s">
        <v>90</v>
      </c>
      <c r="N6" s="102" t="s">
        <v>90</v>
      </c>
      <c r="O6" s="81" t="s">
        <v>90</v>
      </c>
      <c r="P6" s="81" t="s">
        <v>90</v>
      </c>
      <c r="Q6" s="81" t="s">
        <v>90</v>
      </c>
      <c r="R6" s="81" t="s">
        <v>92</v>
      </c>
      <c r="S6" s="41"/>
    </row>
    <row r="7" spans="1:19" ht="90" x14ac:dyDescent="0.2">
      <c r="A7" s="109" t="s">
        <v>49</v>
      </c>
      <c r="B7" s="110" t="s">
        <v>205</v>
      </c>
      <c r="C7" s="111" t="s">
        <v>116</v>
      </c>
      <c r="D7" s="112" t="s">
        <v>96</v>
      </c>
      <c r="E7" s="115">
        <v>86810768.959999993</v>
      </c>
      <c r="F7" s="115">
        <v>141378662.15000001</v>
      </c>
      <c r="G7" s="114">
        <v>0</v>
      </c>
      <c r="H7" s="114">
        <v>15143049.48</v>
      </c>
      <c r="I7" s="114">
        <v>14677752.949999999</v>
      </c>
      <c r="J7" s="102" t="s">
        <v>117</v>
      </c>
      <c r="K7" s="116" t="s">
        <v>291</v>
      </c>
      <c r="L7" s="81" t="s">
        <v>118</v>
      </c>
      <c r="M7" s="98" t="s">
        <v>292</v>
      </c>
      <c r="N7" s="154">
        <v>0.01</v>
      </c>
      <c r="O7" s="81"/>
      <c r="P7" s="81"/>
      <c r="Q7" s="41"/>
      <c r="R7" s="81"/>
      <c r="S7" s="41"/>
    </row>
    <row r="8" spans="1:19" ht="22.5" x14ac:dyDescent="0.2">
      <c r="A8" s="109" t="s">
        <v>47</v>
      </c>
      <c r="B8" s="110" t="s">
        <v>208</v>
      </c>
      <c r="C8" s="111" t="s">
        <v>203</v>
      </c>
      <c r="D8" s="117" t="s">
        <v>98</v>
      </c>
      <c r="E8" s="113">
        <v>1034066.56</v>
      </c>
      <c r="F8" s="113">
        <v>1034066.56</v>
      </c>
      <c r="G8" s="114"/>
      <c r="H8" s="114">
        <v>322237.03000000003</v>
      </c>
      <c r="I8" s="114">
        <v>322237.03000000003</v>
      </c>
      <c r="J8" s="102" t="s">
        <v>93</v>
      </c>
      <c r="K8" s="81" t="s">
        <v>90</v>
      </c>
      <c r="L8" s="81" t="s">
        <v>90</v>
      </c>
      <c r="M8" s="81" t="s">
        <v>90</v>
      </c>
      <c r="N8" s="154" t="s">
        <v>90</v>
      </c>
      <c r="O8" s="81" t="s">
        <v>90</v>
      </c>
      <c r="P8" s="81" t="s">
        <v>90</v>
      </c>
      <c r="Q8" s="81" t="s">
        <v>90</v>
      </c>
      <c r="R8" s="81" t="s">
        <v>92</v>
      </c>
      <c r="S8" s="41"/>
    </row>
    <row r="9" spans="1:19" ht="22.5" x14ac:dyDescent="0.2">
      <c r="A9" s="109" t="s">
        <v>52</v>
      </c>
      <c r="B9" s="110" t="s">
        <v>209</v>
      </c>
      <c r="C9" s="111" t="s">
        <v>240</v>
      </c>
      <c r="D9" s="112" t="s">
        <v>96</v>
      </c>
      <c r="E9" s="113">
        <v>1034066.58</v>
      </c>
      <c r="F9" s="113">
        <v>1034066.58</v>
      </c>
      <c r="G9" s="114"/>
      <c r="H9" s="114">
        <v>274656.65000000002</v>
      </c>
      <c r="I9" s="114">
        <v>274656.65000000002</v>
      </c>
      <c r="J9" s="102" t="s">
        <v>93</v>
      </c>
      <c r="K9" s="64"/>
      <c r="L9" s="109"/>
      <c r="M9" s="118"/>
      <c r="N9" s="155"/>
      <c r="O9" s="81"/>
      <c r="P9" s="81"/>
      <c r="Q9" s="41"/>
      <c r="R9" s="81"/>
      <c r="S9" s="41"/>
    </row>
    <row r="10" spans="1:19" ht="22.5" x14ac:dyDescent="0.2">
      <c r="A10" s="109" t="s">
        <v>50</v>
      </c>
      <c r="B10" s="110" t="s">
        <v>210</v>
      </c>
      <c r="C10" s="111" t="s">
        <v>241</v>
      </c>
      <c r="D10" s="112" t="s">
        <v>96</v>
      </c>
      <c r="E10" s="114">
        <v>1034066.59</v>
      </c>
      <c r="F10" s="114">
        <v>1034066.59</v>
      </c>
      <c r="G10" s="114"/>
      <c r="H10" s="114">
        <v>307434.61</v>
      </c>
      <c r="I10" s="114">
        <v>307434.61</v>
      </c>
      <c r="J10" s="102" t="s">
        <v>93</v>
      </c>
      <c r="K10" s="119"/>
      <c r="L10" s="81"/>
      <c r="M10" s="120"/>
      <c r="N10" s="156"/>
      <c r="O10" s="81"/>
      <c r="P10" s="81"/>
      <c r="Q10" s="81"/>
      <c r="R10" s="81"/>
      <c r="S10" s="41"/>
    </row>
    <row r="11" spans="1:19" ht="30" customHeight="1" x14ac:dyDescent="0.2">
      <c r="A11" s="109" t="s">
        <v>51</v>
      </c>
      <c r="B11" s="110" t="s">
        <v>211</v>
      </c>
      <c r="C11" s="111" t="s">
        <v>242</v>
      </c>
      <c r="D11" s="112" t="s">
        <v>96</v>
      </c>
      <c r="E11" s="114">
        <v>1034066.59</v>
      </c>
      <c r="F11" s="114">
        <v>1034066.59</v>
      </c>
      <c r="G11" s="114"/>
      <c r="H11" s="114">
        <v>354550.71</v>
      </c>
      <c r="I11" s="114">
        <v>354550.71</v>
      </c>
      <c r="J11" s="102" t="s">
        <v>93</v>
      </c>
      <c r="K11" s="64"/>
      <c r="L11" s="41"/>
      <c r="M11" s="65"/>
      <c r="N11" s="157"/>
      <c r="O11" s="81"/>
      <c r="P11" s="81"/>
      <c r="Q11" s="81"/>
      <c r="R11" s="81"/>
      <c r="S11" s="41"/>
    </row>
    <row r="12" spans="1:19" ht="33.75" x14ac:dyDescent="0.2">
      <c r="A12" s="109" t="s">
        <v>53</v>
      </c>
      <c r="B12" s="110" t="s">
        <v>212</v>
      </c>
      <c r="C12" s="111" t="s">
        <v>243</v>
      </c>
      <c r="D12" s="112">
        <v>1100120</v>
      </c>
      <c r="E12" s="114">
        <v>1034066.59</v>
      </c>
      <c r="F12" s="114">
        <v>1034066.59</v>
      </c>
      <c r="G12" s="114"/>
      <c r="H12" s="114">
        <v>361712.36</v>
      </c>
      <c r="I12" s="114">
        <v>361712.36</v>
      </c>
      <c r="J12" s="102" t="s">
        <v>93</v>
      </c>
      <c r="K12" s="60"/>
      <c r="L12" s="98"/>
      <c r="M12" s="89"/>
      <c r="N12" s="158"/>
      <c r="O12" s="122"/>
      <c r="P12" s="98"/>
      <c r="Q12" s="98"/>
      <c r="R12" s="98"/>
      <c r="S12" s="41"/>
    </row>
    <row r="13" spans="1:19" ht="61.5" customHeight="1" x14ac:dyDescent="0.2">
      <c r="A13" s="123" t="s">
        <v>54</v>
      </c>
      <c r="B13" s="110" t="s">
        <v>213</v>
      </c>
      <c r="C13" s="111" t="s">
        <v>244</v>
      </c>
      <c r="D13" s="112" t="s">
        <v>96</v>
      </c>
      <c r="E13" s="114">
        <v>1034066.59</v>
      </c>
      <c r="F13" s="114">
        <v>1034066.59</v>
      </c>
      <c r="G13" s="114"/>
      <c r="H13" s="114">
        <v>283552.40000000002</v>
      </c>
      <c r="I13" s="114">
        <v>283552.40000000002</v>
      </c>
      <c r="J13" s="102" t="s">
        <v>93</v>
      </c>
      <c r="K13" s="90"/>
      <c r="L13" s="81"/>
      <c r="M13" s="90"/>
      <c r="N13" s="159"/>
      <c r="O13" s="81"/>
      <c r="P13" s="81"/>
      <c r="Q13" s="41"/>
      <c r="R13" s="41"/>
      <c r="S13" s="41"/>
    </row>
    <row r="14" spans="1:19" ht="22.5" x14ac:dyDescent="0.2">
      <c r="A14" s="109" t="s">
        <v>55</v>
      </c>
      <c r="B14" s="110" t="s">
        <v>214</v>
      </c>
      <c r="C14" s="111" t="s">
        <v>245</v>
      </c>
      <c r="D14" s="112" t="s">
        <v>96</v>
      </c>
      <c r="E14" s="114">
        <v>1034066.59</v>
      </c>
      <c r="F14" s="91">
        <v>1034066.59</v>
      </c>
      <c r="G14" s="114"/>
      <c r="H14" s="114">
        <v>358678.59</v>
      </c>
      <c r="I14" s="114">
        <v>358678.59</v>
      </c>
      <c r="J14" s="102" t="s">
        <v>93</v>
      </c>
      <c r="K14" s="41"/>
      <c r="L14" s="41"/>
      <c r="M14" s="41"/>
      <c r="N14" s="157"/>
      <c r="O14" s="41"/>
      <c r="P14" s="41"/>
      <c r="Q14" s="41"/>
      <c r="R14" s="41"/>
      <c r="S14" s="41"/>
    </row>
    <row r="15" spans="1:19" ht="22.5" x14ac:dyDescent="0.2">
      <c r="A15" s="109" t="s">
        <v>56</v>
      </c>
      <c r="B15" s="110" t="s">
        <v>215</v>
      </c>
      <c r="C15" s="111" t="s">
        <v>246</v>
      </c>
      <c r="D15" s="112" t="s">
        <v>96</v>
      </c>
      <c r="E15" s="114">
        <v>1034066.59</v>
      </c>
      <c r="F15" s="114">
        <v>1034066.59</v>
      </c>
      <c r="G15" s="114"/>
      <c r="H15" s="114">
        <v>270359.76</v>
      </c>
      <c r="I15" s="114">
        <v>270359.76</v>
      </c>
      <c r="J15" s="124" t="s">
        <v>93</v>
      </c>
      <c r="K15" s="92"/>
      <c r="L15" s="99"/>
      <c r="M15" s="125"/>
      <c r="N15" s="160"/>
      <c r="O15" s="99"/>
      <c r="P15" s="99"/>
      <c r="Q15" s="99"/>
      <c r="R15" s="99"/>
      <c r="S15" s="99"/>
    </row>
    <row r="16" spans="1:19" ht="22.5" x14ac:dyDescent="0.2">
      <c r="A16" s="109" t="s">
        <v>57</v>
      </c>
      <c r="B16" s="110" t="s">
        <v>130</v>
      </c>
      <c r="C16" s="111" t="s">
        <v>247</v>
      </c>
      <c r="D16" s="112" t="s">
        <v>96</v>
      </c>
      <c r="E16" s="114">
        <v>640888.84</v>
      </c>
      <c r="F16" s="114">
        <v>1140888.8400000001</v>
      </c>
      <c r="G16" s="114"/>
      <c r="H16" s="114">
        <v>184094.14</v>
      </c>
      <c r="I16" s="114">
        <v>184094.14</v>
      </c>
      <c r="J16" s="124" t="s">
        <v>93</v>
      </c>
      <c r="K16" s="99"/>
      <c r="L16" s="99"/>
      <c r="M16" s="99"/>
      <c r="N16" s="161"/>
      <c r="O16" s="99"/>
      <c r="P16" s="99"/>
      <c r="Q16" s="99"/>
      <c r="R16" s="99"/>
      <c r="S16" s="99"/>
    </row>
    <row r="17" spans="1:19" ht="44.25" customHeight="1" x14ac:dyDescent="0.2">
      <c r="A17" s="126" t="s">
        <v>60</v>
      </c>
      <c r="B17" s="127" t="s">
        <v>216</v>
      </c>
      <c r="C17" s="111" t="s">
        <v>248</v>
      </c>
      <c r="D17" s="112" t="s">
        <v>96</v>
      </c>
      <c r="E17" s="114">
        <v>7627736.8899999997</v>
      </c>
      <c r="F17" s="114">
        <v>7678336.8899999997</v>
      </c>
      <c r="G17" s="114"/>
      <c r="H17" s="114">
        <v>2283130.8799999999</v>
      </c>
      <c r="I17" s="114">
        <v>2283130.8799999999</v>
      </c>
      <c r="J17" s="128" t="s">
        <v>117</v>
      </c>
      <c r="K17" s="116" t="s">
        <v>291</v>
      </c>
      <c r="L17" s="81" t="s">
        <v>118</v>
      </c>
      <c r="M17" s="98" t="s">
        <v>312</v>
      </c>
      <c r="N17" s="172">
        <v>515</v>
      </c>
      <c r="O17" s="176">
        <v>515</v>
      </c>
      <c r="P17" s="41"/>
      <c r="Q17" s="41"/>
      <c r="R17" s="41"/>
      <c r="S17" s="41"/>
    </row>
    <row r="18" spans="1:19" ht="36" customHeight="1" x14ac:dyDescent="0.2">
      <c r="A18" s="109" t="s">
        <v>61</v>
      </c>
      <c r="B18" s="110" t="s">
        <v>217</v>
      </c>
      <c r="C18" s="111" t="s">
        <v>249</v>
      </c>
      <c r="D18" s="112">
        <v>2510220</v>
      </c>
      <c r="E18" s="114">
        <v>19337.57</v>
      </c>
      <c r="F18" s="114">
        <v>19337.57</v>
      </c>
      <c r="G18" s="114"/>
      <c r="H18" s="114">
        <v>354.17</v>
      </c>
      <c r="I18" s="114">
        <v>354.17</v>
      </c>
      <c r="J18" s="124" t="s">
        <v>117</v>
      </c>
      <c r="K18" s="125" t="s">
        <v>198</v>
      </c>
      <c r="L18" s="119" t="s">
        <v>118</v>
      </c>
      <c r="M18" s="125" t="s">
        <v>287</v>
      </c>
      <c r="N18" s="180">
        <v>100</v>
      </c>
      <c r="O18" s="180">
        <v>100</v>
      </c>
      <c r="P18" s="99"/>
      <c r="Q18" s="99"/>
      <c r="R18" s="99"/>
      <c r="S18" s="99"/>
    </row>
    <row r="19" spans="1:19" ht="52.5" customHeight="1" x14ac:dyDescent="0.2">
      <c r="A19" s="109" t="s">
        <v>62</v>
      </c>
      <c r="B19" s="110" t="s">
        <v>218</v>
      </c>
      <c r="C19" s="129" t="s">
        <v>250</v>
      </c>
      <c r="D19" s="112">
        <v>2510220</v>
      </c>
      <c r="E19" s="114">
        <v>1416411.69</v>
      </c>
      <c r="F19" s="114">
        <v>3597805.69</v>
      </c>
      <c r="G19" s="114"/>
      <c r="H19" s="114">
        <v>2617715.98</v>
      </c>
      <c r="I19" s="114">
        <v>2609762.9700000002</v>
      </c>
      <c r="J19" s="102" t="s">
        <v>117</v>
      </c>
      <c r="K19" s="198" t="s">
        <v>334</v>
      </c>
      <c r="L19" s="167" t="s">
        <v>335</v>
      </c>
      <c r="M19" s="183" t="s">
        <v>336</v>
      </c>
      <c r="N19" s="180">
        <v>11400</v>
      </c>
      <c r="O19" s="171">
        <v>11400</v>
      </c>
      <c r="P19" s="99"/>
      <c r="Q19" s="99"/>
      <c r="R19" s="99"/>
      <c r="S19" s="99"/>
    </row>
    <row r="20" spans="1:19" ht="15" customHeight="1" x14ac:dyDescent="0.2">
      <c r="A20" s="109" t="s">
        <v>65</v>
      </c>
      <c r="B20" s="110" t="s">
        <v>219</v>
      </c>
      <c r="C20" s="111"/>
      <c r="D20" s="112" t="s">
        <v>96</v>
      </c>
      <c r="E20" s="114"/>
      <c r="F20" s="114"/>
      <c r="G20" s="114"/>
      <c r="H20" s="114"/>
      <c r="I20" s="114"/>
      <c r="J20" s="82"/>
      <c r="K20" s="41"/>
      <c r="L20" s="41"/>
      <c r="M20" s="41"/>
      <c r="N20" s="157"/>
      <c r="O20" s="41"/>
      <c r="P20" s="41"/>
      <c r="Q20" s="41"/>
      <c r="R20" s="41"/>
      <c r="S20" s="41"/>
    </row>
    <row r="21" spans="1:19" x14ac:dyDescent="0.2">
      <c r="A21" s="130" t="s">
        <v>66</v>
      </c>
      <c r="B21" s="127" t="s">
        <v>220</v>
      </c>
      <c r="C21" s="111"/>
      <c r="D21" s="112" t="s">
        <v>96</v>
      </c>
      <c r="E21" s="114"/>
      <c r="F21" s="114"/>
      <c r="G21" s="114"/>
      <c r="H21" s="114"/>
      <c r="I21" s="114"/>
      <c r="J21" s="82"/>
      <c r="K21" s="41"/>
      <c r="L21" s="41"/>
      <c r="M21" s="41"/>
      <c r="N21" s="157"/>
      <c r="O21" s="41"/>
      <c r="P21" s="41"/>
      <c r="Q21" s="41"/>
      <c r="R21" s="41"/>
      <c r="S21" s="41"/>
    </row>
    <row r="22" spans="1:19" s="71" customFormat="1" ht="57" thickBot="1" x14ac:dyDescent="0.25">
      <c r="A22" s="109" t="s">
        <v>67</v>
      </c>
      <c r="B22" s="131" t="s">
        <v>281</v>
      </c>
      <c r="C22" s="132" t="s">
        <v>142</v>
      </c>
      <c r="D22" s="119" t="s">
        <v>96</v>
      </c>
      <c r="E22" s="133">
        <v>4315728.59</v>
      </c>
      <c r="F22" s="133">
        <v>4366328.59</v>
      </c>
      <c r="G22" s="133"/>
      <c r="H22" s="133">
        <v>1743493.22</v>
      </c>
      <c r="I22" s="133">
        <v>1743493.22</v>
      </c>
      <c r="J22" s="73" t="s">
        <v>117</v>
      </c>
      <c r="K22" s="187" t="s">
        <v>280</v>
      </c>
      <c r="L22" s="188" t="s">
        <v>282</v>
      </c>
      <c r="M22" s="188" t="s">
        <v>320</v>
      </c>
      <c r="N22" s="189">
        <v>1500</v>
      </c>
      <c r="O22" s="190">
        <v>1500</v>
      </c>
      <c r="P22" s="70"/>
      <c r="Q22" s="70"/>
      <c r="R22" s="70"/>
      <c r="S22" s="70"/>
    </row>
    <row r="23" spans="1:19" ht="23.25" thickBot="1" x14ac:dyDescent="0.25">
      <c r="A23" s="109" t="s">
        <v>68</v>
      </c>
      <c r="B23" s="110" t="s">
        <v>221</v>
      </c>
      <c r="C23" s="111" t="s">
        <v>144</v>
      </c>
      <c r="D23" s="112" t="s">
        <v>96</v>
      </c>
      <c r="E23" s="114">
        <v>557900.89</v>
      </c>
      <c r="F23" s="114">
        <v>557900.89</v>
      </c>
      <c r="G23" s="114"/>
      <c r="H23" s="114">
        <v>161486.97</v>
      </c>
      <c r="I23" s="114">
        <v>161486.97</v>
      </c>
      <c r="J23" s="82" t="s">
        <v>117</v>
      </c>
      <c r="K23" s="88"/>
      <c r="L23" s="72"/>
      <c r="M23" s="70"/>
      <c r="N23" s="162"/>
      <c r="O23" s="41"/>
      <c r="P23" s="41"/>
      <c r="Q23" s="41"/>
      <c r="R23" s="41"/>
      <c r="S23" s="41"/>
    </row>
    <row r="24" spans="1:19" x14ac:dyDescent="0.2">
      <c r="A24" s="109" t="s">
        <v>69</v>
      </c>
      <c r="B24" s="110"/>
      <c r="C24" s="111"/>
      <c r="D24" s="112"/>
      <c r="E24" s="114"/>
      <c r="F24" s="114"/>
      <c r="G24" s="114"/>
      <c r="H24" s="114"/>
      <c r="I24" s="114"/>
      <c r="J24" s="82"/>
      <c r="K24" s="94"/>
      <c r="L24" s="73"/>
      <c r="M24" s="95"/>
      <c r="N24" s="163"/>
      <c r="O24" s="41"/>
      <c r="P24" s="41"/>
      <c r="Q24" s="41"/>
      <c r="R24" s="41"/>
      <c r="S24" s="41"/>
    </row>
    <row r="25" spans="1:19" ht="45.75" thickBot="1" x14ac:dyDescent="0.25">
      <c r="A25" s="109" t="s">
        <v>70</v>
      </c>
      <c r="B25" s="110" t="s">
        <v>307</v>
      </c>
      <c r="C25" s="111" t="s">
        <v>251</v>
      </c>
      <c r="D25" s="112" t="s">
        <v>96</v>
      </c>
      <c r="E25" s="114">
        <v>3442529.29</v>
      </c>
      <c r="F25" s="114">
        <v>3943529.29</v>
      </c>
      <c r="G25" s="114"/>
      <c r="H25" s="114">
        <v>1277723.07</v>
      </c>
      <c r="I25" s="114">
        <v>1277723.07</v>
      </c>
      <c r="J25" s="124" t="s">
        <v>117</v>
      </c>
      <c r="K25" s="88" t="s">
        <v>308</v>
      </c>
      <c r="L25" s="99" t="s">
        <v>118</v>
      </c>
      <c r="M25" s="85" t="s">
        <v>293</v>
      </c>
      <c r="N25" s="170">
        <v>460</v>
      </c>
      <c r="O25" s="171">
        <v>460</v>
      </c>
      <c r="P25" s="99"/>
      <c r="Q25" s="99"/>
      <c r="R25" s="99"/>
      <c r="S25" s="99"/>
    </row>
    <row r="26" spans="1:19" ht="97.5" customHeight="1" x14ac:dyDescent="0.2">
      <c r="A26" s="109" t="s">
        <v>71</v>
      </c>
      <c r="B26" s="110" t="s">
        <v>224</v>
      </c>
      <c r="C26" s="111" t="s">
        <v>251</v>
      </c>
      <c r="D26" s="112" t="s">
        <v>96</v>
      </c>
      <c r="E26" s="114">
        <v>103136.04</v>
      </c>
      <c r="F26" s="114">
        <v>67136.039999999994</v>
      </c>
      <c r="G26" s="114"/>
      <c r="H26" s="114">
        <v>1339</v>
      </c>
      <c r="I26" s="114">
        <v>1339</v>
      </c>
      <c r="J26" s="124" t="s">
        <v>117</v>
      </c>
      <c r="K26" s="134" t="s">
        <v>294</v>
      </c>
      <c r="L26" s="99" t="s">
        <v>118</v>
      </c>
      <c r="M26" s="62" t="s">
        <v>295</v>
      </c>
      <c r="N26" s="177">
        <v>105000</v>
      </c>
      <c r="O26" s="177">
        <v>105000</v>
      </c>
      <c r="P26" s="99"/>
      <c r="Q26" s="99"/>
      <c r="R26" s="99"/>
      <c r="S26" s="99"/>
    </row>
    <row r="27" spans="1:19" ht="136.5" customHeight="1" x14ac:dyDescent="0.2">
      <c r="A27" s="109" t="s">
        <v>72</v>
      </c>
      <c r="B27" s="110"/>
      <c r="C27" s="111"/>
      <c r="D27" s="112"/>
      <c r="E27" s="114"/>
      <c r="F27" s="114"/>
      <c r="G27" s="114"/>
      <c r="H27" s="114"/>
      <c r="I27" s="114"/>
      <c r="J27" s="124" t="s">
        <v>117</v>
      </c>
      <c r="K27" s="88"/>
      <c r="L27" s="99"/>
      <c r="M27" s="85"/>
      <c r="N27" s="161"/>
      <c r="O27" s="99"/>
      <c r="P27" s="99"/>
      <c r="Q27" s="99"/>
      <c r="R27" s="99"/>
      <c r="S27" s="99"/>
    </row>
    <row r="28" spans="1:19" ht="57.75" customHeight="1" x14ac:dyDescent="0.2">
      <c r="A28" s="109" t="s">
        <v>74</v>
      </c>
      <c r="B28" s="110" t="s">
        <v>225</v>
      </c>
      <c r="C28" s="111" t="s">
        <v>252</v>
      </c>
      <c r="D28" s="112" t="s">
        <v>96</v>
      </c>
      <c r="E28" s="114">
        <v>69880868.459999993</v>
      </c>
      <c r="F28" s="114">
        <v>74766525.659999996</v>
      </c>
      <c r="G28" s="114"/>
      <c r="H28" s="114">
        <v>24629733.210000001</v>
      </c>
      <c r="I28" s="114">
        <v>24629733.210000001</v>
      </c>
      <c r="J28" s="124" t="s">
        <v>117</v>
      </c>
      <c r="K28" s="193" t="s">
        <v>296</v>
      </c>
      <c r="L28" s="171" t="s">
        <v>118</v>
      </c>
      <c r="M28" s="194" t="s">
        <v>327</v>
      </c>
      <c r="N28" s="170">
        <v>7500</v>
      </c>
      <c r="O28" s="171">
        <v>7500</v>
      </c>
      <c r="P28" s="99"/>
      <c r="Q28" s="99"/>
      <c r="R28" s="99"/>
      <c r="S28" s="99"/>
    </row>
    <row r="29" spans="1:19" ht="57.75" customHeight="1" thickBot="1" x14ac:dyDescent="0.25">
      <c r="A29" s="109" t="s">
        <v>73</v>
      </c>
      <c r="B29" s="110" t="s">
        <v>226</v>
      </c>
      <c r="C29" s="111" t="s">
        <v>253</v>
      </c>
      <c r="D29" s="112" t="s">
        <v>96</v>
      </c>
      <c r="E29" s="114">
        <v>1177990.72</v>
      </c>
      <c r="F29" s="114">
        <v>1329790.72</v>
      </c>
      <c r="G29" s="114"/>
      <c r="H29" s="114">
        <v>411342.2</v>
      </c>
      <c r="I29" s="114">
        <v>411342.2</v>
      </c>
      <c r="J29" s="124" t="s">
        <v>117</v>
      </c>
      <c r="K29" s="87" t="s">
        <v>297</v>
      </c>
      <c r="L29" s="99" t="s">
        <v>118</v>
      </c>
      <c r="M29" s="96" t="s">
        <v>298</v>
      </c>
      <c r="N29" s="170">
        <v>887</v>
      </c>
      <c r="O29" s="170">
        <v>887</v>
      </c>
      <c r="P29" s="99"/>
      <c r="Q29" s="99"/>
      <c r="R29" s="99"/>
      <c r="S29" s="99"/>
    </row>
    <row r="30" spans="1:19" ht="57.75" customHeight="1" thickBot="1" x14ac:dyDescent="0.25">
      <c r="A30" s="109" t="s">
        <v>75</v>
      </c>
      <c r="B30" s="110" t="s">
        <v>227</v>
      </c>
      <c r="C30" s="111" t="s">
        <v>254</v>
      </c>
      <c r="D30" s="112" t="s">
        <v>96</v>
      </c>
      <c r="E30" s="114">
        <v>2999543.27</v>
      </c>
      <c r="F30" s="114">
        <v>2999543.27</v>
      </c>
      <c r="G30" s="114"/>
      <c r="H30" s="114">
        <v>718934.55</v>
      </c>
      <c r="I30" s="114">
        <v>718934.55</v>
      </c>
      <c r="J30" s="124" t="s">
        <v>117</v>
      </c>
      <c r="K30" s="184" t="s">
        <v>289</v>
      </c>
      <c r="L30" s="171" t="s">
        <v>118</v>
      </c>
      <c r="M30" s="185" t="s">
        <v>290</v>
      </c>
      <c r="N30" s="170">
        <v>20663</v>
      </c>
      <c r="O30" s="171">
        <v>20663</v>
      </c>
      <c r="P30" s="99"/>
      <c r="Q30" s="99"/>
      <c r="R30" s="99"/>
      <c r="S30" s="99"/>
    </row>
    <row r="31" spans="1:19" ht="90.75" customHeight="1" x14ac:dyDescent="0.2">
      <c r="A31" s="109" t="s">
        <v>76</v>
      </c>
      <c r="B31" s="63" t="s">
        <v>228</v>
      </c>
      <c r="C31" s="111" t="s">
        <v>42</v>
      </c>
      <c r="D31" s="112" t="s">
        <v>96</v>
      </c>
      <c r="E31" s="114">
        <v>4219225.38</v>
      </c>
      <c r="F31" s="114">
        <v>4269825.38</v>
      </c>
      <c r="G31" s="114"/>
      <c r="H31" s="114">
        <v>1251966.07</v>
      </c>
      <c r="I31" s="114">
        <v>1250250.3</v>
      </c>
      <c r="J31" s="124" t="s">
        <v>117</v>
      </c>
      <c r="K31" s="196" t="s">
        <v>299</v>
      </c>
      <c r="L31" s="171" t="s">
        <v>118</v>
      </c>
      <c r="M31" s="194" t="s">
        <v>303</v>
      </c>
      <c r="N31" s="170">
        <v>3471</v>
      </c>
      <c r="O31" s="171">
        <v>3471</v>
      </c>
      <c r="P31" s="99"/>
      <c r="Q31" s="99"/>
      <c r="R31" s="99"/>
      <c r="S31" s="99"/>
    </row>
    <row r="32" spans="1:19" ht="56.25" x14ac:dyDescent="0.2">
      <c r="A32" s="109" t="s">
        <v>91</v>
      </c>
      <c r="B32" s="110" t="s">
        <v>229</v>
      </c>
      <c r="C32" s="135" t="s">
        <v>147</v>
      </c>
      <c r="D32" s="112" t="s">
        <v>96</v>
      </c>
      <c r="E32" s="113">
        <v>11452387.66</v>
      </c>
      <c r="F32" s="113">
        <v>19623476.66</v>
      </c>
      <c r="G32" s="114"/>
      <c r="H32" s="114">
        <v>2238087.3199999998</v>
      </c>
      <c r="I32" s="114">
        <v>2238087.3199999998</v>
      </c>
      <c r="J32" s="82" t="s">
        <v>117</v>
      </c>
      <c r="K32" s="78" t="s">
        <v>286</v>
      </c>
      <c r="L32" s="41" t="s">
        <v>118</v>
      </c>
      <c r="M32" s="78" t="s">
        <v>313</v>
      </c>
      <c r="N32" s="178">
        <v>23445</v>
      </c>
      <c r="O32" s="178">
        <v>23445</v>
      </c>
      <c r="P32" s="41"/>
      <c r="Q32" s="41"/>
      <c r="R32" s="41"/>
      <c r="S32" s="41"/>
    </row>
    <row r="33" spans="1:19" ht="67.5" x14ac:dyDescent="0.2">
      <c r="A33" s="69" t="s">
        <v>77</v>
      </c>
      <c r="B33" s="110" t="s">
        <v>230</v>
      </c>
      <c r="C33" s="111" t="s">
        <v>255</v>
      </c>
      <c r="D33" s="112" t="s">
        <v>96</v>
      </c>
      <c r="E33" s="114">
        <v>4301775.22</v>
      </c>
      <c r="F33" s="114">
        <v>4352375.22</v>
      </c>
      <c r="G33" s="114"/>
      <c r="H33" s="114">
        <v>1194036.57</v>
      </c>
      <c r="I33" s="114">
        <v>1185961.81</v>
      </c>
      <c r="J33" s="124" t="s">
        <v>117</v>
      </c>
      <c r="K33" s="195" t="s">
        <v>328</v>
      </c>
      <c r="L33" s="171" t="s">
        <v>118</v>
      </c>
      <c r="M33" s="168" t="s">
        <v>329</v>
      </c>
      <c r="N33" s="180">
        <v>1000</v>
      </c>
      <c r="O33" s="171">
        <v>1000</v>
      </c>
      <c r="P33" s="99"/>
      <c r="Q33" s="99"/>
      <c r="R33" s="99"/>
      <c r="S33" s="99"/>
    </row>
    <row r="34" spans="1:19" ht="67.5" x14ac:dyDescent="0.2">
      <c r="A34" s="109" t="s">
        <v>99</v>
      </c>
      <c r="B34" s="110" t="s">
        <v>231</v>
      </c>
      <c r="C34" s="111" t="s">
        <v>255</v>
      </c>
      <c r="D34" s="112" t="s">
        <v>96</v>
      </c>
      <c r="E34" s="113">
        <v>573267.06000000006</v>
      </c>
      <c r="F34" s="113">
        <v>1350765.06</v>
      </c>
      <c r="G34" s="114"/>
      <c r="H34" s="114"/>
      <c r="I34" s="114"/>
      <c r="J34" s="102" t="s">
        <v>117</v>
      </c>
      <c r="K34" s="64" t="s">
        <v>300</v>
      </c>
      <c r="L34" s="173" t="s">
        <v>118</v>
      </c>
      <c r="M34" s="168" t="s">
        <v>316</v>
      </c>
      <c r="N34" s="172">
        <v>275</v>
      </c>
      <c r="O34" s="172">
        <v>275</v>
      </c>
      <c r="P34" s="81"/>
      <c r="Q34" s="81"/>
      <c r="R34" s="41"/>
      <c r="S34" s="41"/>
    </row>
    <row r="35" spans="1:19" ht="90" x14ac:dyDescent="0.2">
      <c r="A35" s="109" t="s">
        <v>102</v>
      </c>
      <c r="B35" s="110" t="s">
        <v>232</v>
      </c>
      <c r="C35" s="112" t="s">
        <v>204</v>
      </c>
      <c r="D35" s="112" t="s">
        <v>96</v>
      </c>
      <c r="E35" s="113">
        <v>2993905.5</v>
      </c>
      <c r="F35" s="113">
        <v>3036179.78</v>
      </c>
      <c r="G35" s="114"/>
      <c r="H35" s="114">
        <v>948799.13</v>
      </c>
      <c r="I35" s="114">
        <v>948799.13</v>
      </c>
      <c r="J35" s="102" t="s">
        <v>117</v>
      </c>
      <c r="K35" s="197" t="s">
        <v>330</v>
      </c>
      <c r="L35" s="173" t="s">
        <v>118</v>
      </c>
      <c r="M35" s="197" t="s">
        <v>331</v>
      </c>
      <c r="N35" s="172">
        <v>358</v>
      </c>
      <c r="O35" s="173">
        <v>358</v>
      </c>
      <c r="P35" s="81"/>
      <c r="Q35" s="81"/>
      <c r="R35" s="41"/>
      <c r="S35" s="41"/>
    </row>
    <row r="36" spans="1:19" ht="78.75" x14ac:dyDescent="0.2">
      <c r="A36" s="109" t="s">
        <v>104</v>
      </c>
      <c r="B36" s="110" t="s">
        <v>233</v>
      </c>
      <c r="C36" s="112" t="s">
        <v>256</v>
      </c>
      <c r="D36" s="112" t="s">
        <v>96</v>
      </c>
      <c r="E36" s="113">
        <v>24038788.170000002</v>
      </c>
      <c r="F36" s="113">
        <v>42978341.170000002</v>
      </c>
      <c r="G36" s="114"/>
      <c r="H36" s="114">
        <v>16413774.9</v>
      </c>
      <c r="I36" s="114">
        <v>16277548.35</v>
      </c>
      <c r="J36" s="102" t="s">
        <v>117</v>
      </c>
      <c r="K36" s="64" t="s">
        <v>288</v>
      </c>
      <c r="L36" s="81" t="s">
        <v>118</v>
      </c>
      <c r="M36" s="64" t="s">
        <v>311</v>
      </c>
      <c r="N36" s="172">
        <v>1200</v>
      </c>
      <c r="O36" s="173">
        <v>1200</v>
      </c>
      <c r="P36" s="81"/>
      <c r="Q36" s="81"/>
      <c r="R36" s="41"/>
      <c r="S36" s="41"/>
    </row>
    <row r="37" spans="1:19" ht="56.25" x14ac:dyDescent="0.2">
      <c r="A37" s="109" t="s">
        <v>106</v>
      </c>
      <c r="B37" s="110" t="s">
        <v>301</v>
      </c>
      <c r="C37" s="112" t="s">
        <v>256</v>
      </c>
      <c r="D37" s="112" t="s">
        <v>96</v>
      </c>
      <c r="E37" s="113">
        <v>8786546.8100000005</v>
      </c>
      <c r="F37" s="113">
        <v>8840888.6600000001</v>
      </c>
      <c r="G37" s="114"/>
      <c r="H37" s="114">
        <v>2854896.53</v>
      </c>
      <c r="I37" s="114">
        <v>2854896.53</v>
      </c>
      <c r="J37" s="102" t="s">
        <v>117</v>
      </c>
      <c r="K37" s="182" t="s">
        <v>323</v>
      </c>
      <c r="L37" s="173" t="s">
        <v>118</v>
      </c>
      <c r="M37" s="182" t="s">
        <v>324</v>
      </c>
      <c r="N37" s="172">
        <v>21</v>
      </c>
      <c r="O37" s="173">
        <v>21</v>
      </c>
      <c r="P37" s="81"/>
      <c r="Q37" s="81"/>
      <c r="R37" s="41"/>
      <c r="S37" s="41"/>
    </row>
    <row r="38" spans="1:19" ht="70.5" customHeight="1" x14ac:dyDescent="0.2">
      <c r="A38" s="109" t="s">
        <v>108</v>
      </c>
      <c r="B38" s="110" t="s">
        <v>234</v>
      </c>
      <c r="C38" s="112" t="s">
        <v>256</v>
      </c>
      <c r="D38" s="112" t="s">
        <v>96</v>
      </c>
      <c r="E38" s="113">
        <v>1392180.94</v>
      </c>
      <c r="F38" s="113">
        <v>1392180.94</v>
      </c>
      <c r="G38" s="114"/>
      <c r="H38" s="114">
        <v>416825.11</v>
      </c>
      <c r="I38" s="114">
        <v>416825.11</v>
      </c>
      <c r="J38" s="102" t="s">
        <v>117</v>
      </c>
      <c r="K38" s="182" t="s">
        <v>325</v>
      </c>
      <c r="L38" s="173" t="s">
        <v>118</v>
      </c>
      <c r="M38" s="182" t="s">
        <v>326</v>
      </c>
      <c r="N38" s="172">
        <v>5</v>
      </c>
      <c r="O38" s="173">
        <v>5</v>
      </c>
      <c r="P38" s="81"/>
      <c r="Q38" s="81"/>
      <c r="R38" s="41"/>
      <c r="S38" s="41"/>
    </row>
    <row r="39" spans="1:19" ht="22.5" x14ac:dyDescent="0.2">
      <c r="A39" s="109" t="s">
        <v>110</v>
      </c>
      <c r="B39" s="110" t="s">
        <v>235</v>
      </c>
      <c r="C39" s="112" t="s">
        <v>256</v>
      </c>
      <c r="D39" s="112" t="s">
        <v>96</v>
      </c>
      <c r="E39" s="113">
        <v>2224673.9500000002</v>
      </c>
      <c r="F39" s="113">
        <v>2224673.9500000002</v>
      </c>
      <c r="G39" s="114"/>
      <c r="H39" s="114">
        <v>733511.87</v>
      </c>
      <c r="I39" s="114">
        <v>733511.87</v>
      </c>
      <c r="J39" s="102" t="s">
        <v>117</v>
      </c>
      <c r="K39" s="98"/>
      <c r="L39" s="81"/>
      <c r="M39" s="98"/>
      <c r="N39" s="154"/>
      <c r="O39" s="81"/>
      <c r="P39" s="81"/>
      <c r="Q39" s="81"/>
      <c r="R39" s="41"/>
      <c r="S39" s="41"/>
    </row>
    <row r="40" spans="1:19" ht="56.25" x14ac:dyDescent="0.2">
      <c r="A40" s="109" t="s">
        <v>112</v>
      </c>
      <c r="B40" s="110" t="s">
        <v>236</v>
      </c>
      <c r="C40" s="112" t="s">
        <v>256</v>
      </c>
      <c r="D40" s="112" t="s">
        <v>96</v>
      </c>
      <c r="E40" s="113">
        <v>789138.36</v>
      </c>
      <c r="F40" s="113">
        <v>789138.36</v>
      </c>
      <c r="G40" s="114"/>
      <c r="H40" s="114">
        <v>240877.08</v>
      </c>
      <c r="I40" s="114">
        <v>240877.08</v>
      </c>
      <c r="J40" s="102" t="s">
        <v>117</v>
      </c>
      <c r="K40" s="81"/>
      <c r="L40" s="173" t="s">
        <v>118</v>
      </c>
      <c r="M40" s="182" t="s">
        <v>315</v>
      </c>
      <c r="N40" s="172">
        <v>1280</v>
      </c>
      <c r="O40" s="173">
        <v>1280</v>
      </c>
      <c r="P40" s="81"/>
      <c r="Q40" s="81"/>
      <c r="R40" s="41"/>
      <c r="S40" s="41"/>
    </row>
    <row r="41" spans="1:19" ht="107.25" customHeight="1" x14ac:dyDescent="0.2">
      <c r="A41" s="109" t="s">
        <v>114</v>
      </c>
      <c r="B41" s="110" t="s">
        <v>237</v>
      </c>
      <c r="C41" s="112" t="s">
        <v>256</v>
      </c>
      <c r="D41" s="112" t="s">
        <v>96</v>
      </c>
      <c r="E41" s="113">
        <v>863469.08</v>
      </c>
      <c r="F41" s="113">
        <v>863469.08</v>
      </c>
      <c r="G41" s="114"/>
      <c r="H41" s="114">
        <v>171299.94</v>
      </c>
      <c r="I41" s="114">
        <v>171299.94</v>
      </c>
      <c r="J41" s="102" t="s">
        <v>117</v>
      </c>
      <c r="K41" s="81"/>
      <c r="L41" s="81" t="s">
        <v>118</v>
      </c>
      <c r="M41" s="81"/>
      <c r="N41" s="154"/>
      <c r="O41" s="81"/>
      <c r="P41" s="81"/>
      <c r="Q41" s="81"/>
      <c r="R41" s="41"/>
      <c r="S41" s="41"/>
    </row>
    <row r="42" spans="1:19" x14ac:dyDescent="0.2">
      <c r="A42" s="109" t="s">
        <v>122</v>
      </c>
      <c r="B42" s="110" t="s">
        <v>239</v>
      </c>
      <c r="C42" s="129" t="s">
        <v>201</v>
      </c>
      <c r="D42" s="112" t="s">
        <v>96</v>
      </c>
      <c r="E42" s="114">
        <v>17658771.73</v>
      </c>
      <c r="F42" s="114">
        <v>18441718.699999999</v>
      </c>
      <c r="G42" s="114"/>
      <c r="H42" s="114">
        <v>7360828.3600000003</v>
      </c>
      <c r="I42" s="114">
        <v>7316879.4800000004</v>
      </c>
      <c r="J42" s="102" t="s">
        <v>93</v>
      </c>
      <c r="K42" s="125"/>
      <c r="L42" s="81"/>
      <c r="M42" s="125"/>
      <c r="N42" s="160"/>
      <c r="O42" s="81"/>
      <c r="P42" s="81"/>
      <c r="Q42" s="81"/>
      <c r="R42" s="81"/>
      <c r="S42" s="41"/>
    </row>
    <row r="43" spans="1:19" ht="12" thickBot="1" x14ac:dyDescent="0.25">
      <c r="A43" s="109" t="s">
        <v>169</v>
      </c>
      <c r="B43" s="63"/>
      <c r="C43" s="78" t="s">
        <v>257</v>
      </c>
      <c r="D43" s="112" t="s">
        <v>96</v>
      </c>
      <c r="E43" s="136">
        <v>2106459.5699999998</v>
      </c>
      <c r="F43" s="38">
        <v>2689759.57</v>
      </c>
      <c r="G43" s="41"/>
      <c r="H43" s="41">
        <v>1064508.42</v>
      </c>
      <c r="I43" s="114">
        <v>1064508.42</v>
      </c>
      <c r="J43" s="102" t="s">
        <v>117</v>
      </c>
      <c r="K43" s="137"/>
      <c r="L43" s="81"/>
      <c r="M43" s="137"/>
      <c r="N43" s="164"/>
      <c r="O43" s="125"/>
      <c r="P43" s="81"/>
      <c r="Q43" s="41"/>
      <c r="R43" s="81"/>
      <c r="S43" s="41"/>
    </row>
    <row r="44" spans="1:19" ht="24" thickTop="1" thickBot="1" x14ac:dyDescent="0.25">
      <c r="A44" s="109" t="s">
        <v>172</v>
      </c>
      <c r="B44" s="110"/>
      <c r="C44" s="135" t="s">
        <v>45</v>
      </c>
      <c r="D44" s="112" t="s">
        <v>96</v>
      </c>
      <c r="E44" s="113">
        <v>75963.13</v>
      </c>
      <c r="F44" s="113">
        <v>75963.13</v>
      </c>
      <c r="G44" s="114"/>
      <c r="H44" s="114"/>
      <c r="I44" s="114"/>
      <c r="J44" s="102" t="s">
        <v>93</v>
      </c>
      <c r="K44" s="138"/>
      <c r="L44" s="81"/>
      <c r="M44" s="67"/>
      <c r="N44" s="165"/>
      <c r="O44" s="69"/>
      <c r="P44" s="81"/>
      <c r="Q44" s="41"/>
      <c r="R44" s="81"/>
      <c r="S44" s="41"/>
    </row>
    <row r="45" spans="1:19" ht="80.25" thickTop="1" thickBot="1" x14ac:dyDescent="0.25">
      <c r="A45" s="69" t="s">
        <v>164</v>
      </c>
      <c r="B45" s="110" t="s">
        <v>238</v>
      </c>
      <c r="C45" s="111" t="s">
        <v>201</v>
      </c>
      <c r="D45" s="112" t="s">
        <v>166</v>
      </c>
      <c r="E45" s="114">
        <v>33790939.350000001</v>
      </c>
      <c r="F45" s="114">
        <v>110085329.34999999</v>
      </c>
      <c r="G45" s="114"/>
      <c r="H45" s="114">
        <v>32399875.98</v>
      </c>
      <c r="I45" s="114">
        <v>32027240.370000001</v>
      </c>
      <c r="J45" s="124" t="s">
        <v>117</v>
      </c>
      <c r="K45" s="191" t="s">
        <v>321</v>
      </c>
      <c r="L45" s="171" t="s">
        <v>118</v>
      </c>
      <c r="M45" s="192" t="s">
        <v>322</v>
      </c>
      <c r="N45" s="170">
        <v>10</v>
      </c>
      <c r="O45" s="171">
        <v>10</v>
      </c>
      <c r="P45" s="99"/>
      <c r="Q45" s="99"/>
      <c r="R45" s="99"/>
      <c r="S45" s="99"/>
    </row>
    <row r="46" spans="1:19" ht="45.75" thickBot="1" x14ac:dyDescent="0.25">
      <c r="A46" s="109" t="s">
        <v>59</v>
      </c>
      <c r="B46" s="110" t="s">
        <v>223</v>
      </c>
      <c r="C46" s="111" t="s">
        <v>259</v>
      </c>
      <c r="D46" s="112" t="s">
        <v>96</v>
      </c>
      <c r="E46" s="114">
        <v>33881365.310000002</v>
      </c>
      <c r="F46" s="114">
        <v>35407104.979999997</v>
      </c>
      <c r="G46" s="114"/>
      <c r="H46" s="114">
        <v>16754190.25</v>
      </c>
      <c r="I46" s="114">
        <v>13166219.07</v>
      </c>
      <c r="J46" s="82" t="s">
        <v>117</v>
      </c>
      <c r="K46" s="86" t="s">
        <v>302</v>
      </c>
      <c r="L46" s="74" t="s">
        <v>118</v>
      </c>
      <c r="M46" s="74"/>
      <c r="N46" s="166">
        <v>0.01</v>
      </c>
      <c r="O46" s="41"/>
      <c r="P46" s="41"/>
      <c r="Q46" s="41"/>
      <c r="R46" s="41"/>
      <c r="S46" s="41"/>
    </row>
    <row r="47" spans="1:19" s="71" customFormat="1" ht="67.5" x14ac:dyDescent="0.2">
      <c r="A47" s="109" t="s">
        <v>58</v>
      </c>
      <c r="B47" s="131" t="s">
        <v>222</v>
      </c>
      <c r="C47" s="132" t="s">
        <v>258</v>
      </c>
      <c r="D47" s="119" t="s">
        <v>96</v>
      </c>
      <c r="E47" s="133">
        <v>4963502.0999999996</v>
      </c>
      <c r="F47" s="133">
        <v>5251328.17</v>
      </c>
      <c r="G47" s="133"/>
      <c r="H47" s="133">
        <v>1449897.2</v>
      </c>
      <c r="I47" s="133">
        <v>1449897.2</v>
      </c>
      <c r="J47" s="97" t="s">
        <v>117</v>
      </c>
      <c r="K47" s="139" t="s">
        <v>304</v>
      </c>
      <c r="L47" s="74" t="s">
        <v>118</v>
      </c>
      <c r="M47" s="140" t="s">
        <v>305</v>
      </c>
      <c r="N47" s="174">
        <v>500</v>
      </c>
      <c r="O47" s="175">
        <v>500</v>
      </c>
      <c r="P47" s="141"/>
      <c r="Q47" s="141"/>
      <c r="R47" s="141"/>
      <c r="S47" s="141"/>
    </row>
    <row r="48" spans="1:19" ht="22.5" x14ac:dyDescent="0.2">
      <c r="A48" s="109" t="s">
        <v>121</v>
      </c>
      <c r="B48" s="110" t="s">
        <v>206</v>
      </c>
      <c r="C48" s="78" t="s">
        <v>171</v>
      </c>
      <c r="D48" s="112" t="s">
        <v>96</v>
      </c>
      <c r="E48" s="113">
        <v>210000</v>
      </c>
      <c r="F48" s="113">
        <v>210000</v>
      </c>
      <c r="G48" s="114"/>
      <c r="H48" s="114">
        <v>0</v>
      </c>
      <c r="I48" s="114"/>
      <c r="J48" s="102" t="s">
        <v>93</v>
      </c>
      <c r="K48" s="137"/>
      <c r="L48" s="81"/>
      <c r="M48" s="125"/>
      <c r="N48" s="164"/>
      <c r="O48" s="125"/>
      <c r="P48" s="81"/>
      <c r="Q48" s="41"/>
      <c r="R48" s="81"/>
      <c r="S48" s="41"/>
    </row>
    <row r="49" spans="1:19" x14ac:dyDescent="0.2">
      <c r="A49" s="69" t="s">
        <v>196</v>
      </c>
      <c r="B49" s="110" t="s">
        <v>197</v>
      </c>
      <c r="C49" s="111" t="s">
        <v>202</v>
      </c>
      <c r="D49" s="112" t="s">
        <v>96</v>
      </c>
      <c r="E49" s="114">
        <v>0</v>
      </c>
      <c r="F49" s="114"/>
      <c r="G49" s="114">
        <v>0</v>
      </c>
      <c r="H49" s="99">
        <v>0</v>
      </c>
      <c r="I49" s="114">
        <v>0</v>
      </c>
      <c r="J49" s="124"/>
      <c r="K49" s="142"/>
      <c r="L49" s="99"/>
      <c r="M49" s="143"/>
      <c r="N49" s="161"/>
      <c r="O49" s="99"/>
      <c r="P49" s="99"/>
      <c r="Q49" s="99"/>
      <c r="R49" s="99"/>
      <c r="S49" s="99"/>
    </row>
    <row r="50" spans="1:19" ht="56.25" x14ac:dyDescent="0.2">
      <c r="A50" s="73" t="s">
        <v>260</v>
      </c>
      <c r="B50" s="68" t="s">
        <v>262</v>
      </c>
      <c r="C50" s="41" t="s">
        <v>173</v>
      </c>
      <c r="D50" s="41"/>
      <c r="E50" s="38">
        <v>1566977.51</v>
      </c>
      <c r="F50" s="38">
        <v>1617577.51</v>
      </c>
      <c r="G50" s="38"/>
      <c r="H50" s="38">
        <v>518789.99</v>
      </c>
      <c r="I50" s="144">
        <v>518789.99</v>
      </c>
      <c r="J50" s="102" t="s">
        <v>117</v>
      </c>
      <c r="K50" s="179" t="s">
        <v>332</v>
      </c>
      <c r="L50" s="182" t="s">
        <v>118</v>
      </c>
      <c r="M50" s="183" t="s">
        <v>333</v>
      </c>
      <c r="N50" s="180">
        <v>800</v>
      </c>
      <c r="O50" s="180">
        <v>800</v>
      </c>
      <c r="P50" s="81"/>
      <c r="Q50" s="41"/>
      <c r="R50" s="81"/>
      <c r="S50" s="41"/>
    </row>
    <row r="51" spans="1:19" ht="68.25" thickBot="1" x14ac:dyDescent="0.25">
      <c r="A51" s="73" t="s">
        <v>267</v>
      </c>
      <c r="B51" s="68" t="s">
        <v>268</v>
      </c>
      <c r="C51" s="41" t="s">
        <v>269</v>
      </c>
      <c r="D51" s="41"/>
      <c r="E51" s="38">
        <v>232593.33</v>
      </c>
      <c r="F51" s="38">
        <v>517799.33</v>
      </c>
      <c r="G51" s="38"/>
      <c r="H51" s="38">
        <v>287283.36</v>
      </c>
      <c r="I51" s="144">
        <v>285741.37</v>
      </c>
      <c r="J51" s="102" t="s">
        <v>117</v>
      </c>
      <c r="K51" s="93" t="s">
        <v>284</v>
      </c>
      <c r="L51" s="77" t="s">
        <v>118</v>
      </c>
      <c r="M51" s="67" t="s">
        <v>285</v>
      </c>
      <c r="N51" s="153">
        <v>0.01</v>
      </c>
      <c r="O51" s="66"/>
      <c r="P51" s="81"/>
      <c r="Q51" s="41"/>
      <c r="R51" s="81"/>
      <c r="S51" s="41"/>
    </row>
    <row r="52" spans="1:19" s="71" customFormat="1" ht="57" thickBot="1" x14ac:dyDescent="0.25">
      <c r="A52" s="73" t="s">
        <v>271</v>
      </c>
      <c r="B52" s="75" t="s">
        <v>272</v>
      </c>
      <c r="C52" s="70" t="s">
        <v>273</v>
      </c>
      <c r="D52" s="70"/>
      <c r="E52" s="76">
        <v>3498043.13</v>
      </c>
      <c r="F52" s="76">
        <v>3548643.13</v>
      </c>
      <c r="G52" s="76"/>
      <c r="H52" s="76">
        <v>1069492.82</v>
      </c>
      <c r="I52" s="145">
        <v>1069492.82</v>
      </c>
      <c r="J52" s="109" t="s">
        <v>117</v>
      </c>
      <c r="K52" s="146" t="s">
        <v>283</v>
      </c>
      <c r="L52" s="141" t="s">
        <v>118</v>
      </c>
      <c r="M52" s="147" t="s">
        <v>319</v>
      </c>
      <c r="N52" s="186">
        <v>2044</v>
      </c>
      <c r="O52" s="181">
        <v>2044</v>
      </c>
      <c r="P52" s="148"/>
      <c r="Q52" s="70"/>
      <c r="R52" s="148"/>
      <c r="S52" s="70"/>
    </row>
    <row r="53" spans="1:19" ht="23.25" thickBot="1" x14ac:dyDescent="0.25">
      <c r="A53" s="73" t="s">
        <v>274</v>
      </c>
      <c r="B53" s="68" t="s">
        <v>275</v>
      </c>
      <c r="C53" s="41" t="s">
        <v>276</v>
      </c>
      <c r="D53" s="41"/>
      <c r="E53" s="38">
        <v>912979.28</v>
      </c>
      <c r="F53" s="38">
        <v>912979.28</v>
      </c>
      <c r="G53" s="38"/>
      <c r="H53" s="38">
        <v>267703.46999999997</v>
      </c>
      <c r="I53" s="144">
        <v>267703.46999999997</v>
      </c>
      <c r="J53" s="102" t="s">
        <v>93</v>
      </c>
      <c r="K53" s="149"/>
      <c r="L53" s="98"/>
      <c r="M53" s="67"/>
      <c r="N53" s="153"/>
      <c r="O53" s="66"/>
      <c r="P53" s="81"/>
      <c r="Q53" s="41"/>
      <c r="R53" s="81"/>
      <c r="S53" s="41"/>
    </row>
    <row r="54" spans="1:19" ht="56.25" x14ac:dyDescent="0.2">
      <c r="A54" s="73" t="s">
        <v>277</v>
      </c>
      <c r="B54" s="68" t="s">
        <v>278</v>
      </c>
      <c r="C54" s="41" t="s">
        <v>259</v>
      </c>
      <c r="D54" s="41"/>
      <c r="E54" s="38">
        <v>1512000</v>
      </c>
      <c r="F54" s="38">
        <v>1512000</v>
      </c>
      <c r="G54" s="38"/>
      <c r="H54" s="38">
        <v>3828</v>
      </c>
      <c r="I54" s="144">
        <v>3828</v>
      </c>
      <c r="J54" s="102" t="s">
        <v>117</v>
      </c>
      <c r="K54" s="179" t="s">
        <v>317</v>
      </c>
      <c r="L54" s="182" t="s">
        <v>118</v>
      </c>
      <c r="M54" s="183" t="s">
        <v>318</v>
      </c>
      <c r="N54" s="180">
        <v>50000</v>
      </c>
      <c r="O54" s="180">
        <v>50000</v>
      </c>
      <c r="P54" s="81"/>
      <c r="Q54" s="41"/>
      <c r="R54" s="81"/>
      <c r="S54" s="41"/>
    </row>
    <row r="55" spans="1:19" ht="56.25" x14ac:dyDescent="0.2">
      <c r="A55" s="109" t="s">
        <v>270</v>
      </c>
      <c r="B55" s="110" t="s">
        <v>263</v>
      </c>
      <c r="C55" s="135" t="s">
        <v>264</v>
      </c>
      <c r="D55" s="112"/>
      <c r="E55" s="113">
        <v>9388637.9499999993</v>
      </c>
      <c r="F55" s="113">
        <v>9869237.9499999993</v>
      </c>
      <c r="G55" s="114"/>
      <c r="H55" s="114">
        <v>2940887.42</v>
      </c>
      <c r="I55" s="114">
        <v>2940887.42</v>
      </c>
      <c r="J55" s="102" t="s">
        <v>117</v>
      </c>
      <c r="K55" s="150" t="s">
        <v>306</v>
      </c>
      <c r="L55" s="173" t="s">
        <v>118</v>
      </c>
      <c r="M55" s="179" t="s">
        <v>314</v>
      </c>
      <c r="N55" s="180">
        <v>12</v>
      </c>
      <c r="O55" s="180">
        <v>12</v>
      </c>
      <c r="P55" s="81"/>
      <c r="Q55" s="41"/>
      <c r="R55" s="81"/>
      <c r="S55" s="41"/>
    </row>
    <row r="56" spans="1:19" s="71" customFormat="1" ht="45" x14ac:dyDescent="0.2">
      <c r="A56" s="109" t="s">
        <v>261</v>
      </c>
      <c r="B56" s="131" t="s">
        <v>265</v>
      </c>
      <c r="C56" s="151" t="s">
        <v>266</v>
      </c>
      <c r="D56" s="119"/>
      <c r="E56" s="133">
        <v>5399652.5300000003</v>
      </c>
      <c r="F56" s="133">
        <v>9813136.8200000003</v>
      </c>
      <c r="G56" s="133"/>
      <c r="H56" s="133">
        <v>3070517.76</v>
      </c>
      <c r="I56" s="133">
        <v>3043335.63</v>
      </c>
      <c r="J56" s="109" t="s">
        <v>117</v>
      </c>
      <c r="K56" s="61" t="s">
        <v>279</v>
      </c>
      <c r="L56" s="167" t="s">
        <v>118</v>
      </c>
      <c r="M56" s="168" t="s">
        <v>310</v>
      </c>
      <c r="N56" s="169">
        <f>33497350.57*0.01</f>
        <v>334973.50570000004</v>
      </c>
      <c r="O56" s="169">
        <f>33497350.57*0.01</f>
        <v>334973.50570000004</v>
      </c>
      <c r="P56" s="148"/>
      <c r="Q56" s="148"/>
      <c r="R56" s="148"/>
      <c r="S56" s="70"/>
    </row>
    <row r="57" spans="1:19" ht="67.5" customHeight="1" x14ac:dyDescent="0.2">
      <c r="A57" s="109"/>
      <c r="B57" s="110"/>
      <c r="C57" s="111"/>
      <c r="D57" s="112"/>
      <c r="E57" s="114"/>
      <c r="F57" s="114"/>
      <c r="G57" s="114"/>
      <c r="H57" s="114"/>
      <c r="I57" s="114"/>
      <c r="J57" s="102"/>
      <c r="K57" s="119"/>
      <c r="L57" s="98"/>
      <c r="M57" s="120"/>
      <c r="N57" s="121"/>
      <c r="O57" s="81"/>
      <c r="P57" s="81"/>
      <c r="Q57" s="81"/>
      <c r="R57" s="81"/>
      <c r="S57" s="41"/>
    </row>
    <row r="58" spans="1:19" ht="67.5" customHeight="1" x14ac:dyDescent="0.2">
      <c r="A58" s="79"/>
      <c r="B58" s="50"/>
      <c r="C58" s="51"/>
      <c r="D58" s="50"/>
      <c r="E58" s="52"/>
      <c r="F58" s="53"/>
      <c r="G58" s="52"/>
      <c r="H58" s="52"/>
      <c r="I58" s="52"/>
      <c r="J58" s="83"/>
      <c r="K58" s="55"/>
      <c r="L58" s="56"/>
      <c r="M58" s="57"/>
      <c r="N58" s="58"/>
      <c r="O58" s="54"/>
      <c r="P58" s="54"/>
      <c r="Q58" s="54"/>
      <c r="R58" s="54"/>
      <c r="S58" s="59"/>
    </row>
    <row r="60" spans="1:19" x14ac:dyDescent="0.2">
      <c r="E60" s="152">
        <f>SUM(E4:E57)</f>
        <v>365503763.33999997</v>
      </c>
      <c r="F60" s="152">
        <f>SUM(F6:F57)</f>
        <v>541222656.86000001</v>
      </c>
      <c r="G60" s="152">
        <f>SUM(G6:G57)</f>
        <v>0</v>
      </c>
      <c r="H60" s="152">
        <f>SUM(H6:H57)</f>
        <v>145800907.25</v>
      </c>
      <c r="I60" s="152">
        <f>SUM(I6:I57)</f>
        <v>141148360.83999997</v>
      </c>
    </row>
    <row r="62" spans="1:19" x14ac:dyDescent="0.2">
      <c r="H62" s="28"/>
      <c r="I62" s="28"/>
    </row>
    <row r="63" spans="1:19" x14ac:dyDescent="0.2">
      <c r="F63" s="28" t="s">
        <v>92</v>
      </c>
      <c r="G63" s="28" t="s">
        <v>92</v>
      </c>
      <c r="H63" s="2" t="s">
        <v>92</v>
      </c>
    </row>
    <row r="65" spans="6:8" x14ac:dyDescent="0.2">
      <c r="H65" s="2" t="s">
        <v>92</v>
      </c>
    </row>
    <row r="66" spans="6:8" x14ac:dyDescent="0.2">
      <c r="F66" s="28"/>
      <c r="H66" s="28"/>
    </row>
  </sheetData>
  <sortState ref="A7:S57">
    <sortCondition ref="A7:A57"/>
  </sortState>
  <mergeCells count="16">
    <mergeCell ref="J2:J3"/>
    <mergeCell ref="K2:K3"/>
    <mergeCell ref="M2:M3"/>
    <mergeCell ref="N2:N3"/>
    <mergeCell ref="A1:S1"/>
    <mergeCell ref="E2:I2"/>
    <mergeCell ref="A2:A3"/>
    <mergeCell ref="B2:B3"/>
    <mergeCell ref="C2:C3"/>
    <mergeCell ref="D2:D3"/>
    <mergeCell ref="S2:S3"/>
    <mergeCell ref="R2:R3"/>
    <mergeCell ref="Q2:Q3"/>
    <mergeCell ref="L2:L3"/>
    <mergeCell ref="O2:O3"/>
    <mergeCell ref="P2:P3"/>
  </mergeCells>
  <pageMargins left="0.70866141732283472" right="0.70866141732283472" top="0.74803149606299213" bottom="0.74803149606299213" header="0.31496062992125984" footer="0.31496062992125984"/>
  <pageSetup paperSize="5" scale="5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9"/>
  <sheetViews>
    <sheetView workbookViewId="0">
      <selection activeCell="L6" sqref="L6"/>
    </sheetView>
  </sheetViews>
  <sheetFormatPr baseColWidth="10" defaultRowHeight="11.25" x14ac:dyDescent="0.2"/>
  <cols>
    <col min="5" max="5" width="14.6640625" customWidth="1"/>
    <col min="6" max="6" width="18" customWidth="1"/>
    <col min="7" max="7" width="13.83203125" customWidth="1"/>
    <col min="8" max="8" width="14.5" customWidth="1"/>
    <col min="9" max="9" width="16.1640625" customWidth="1"/>
  </cols>
  <sheetData>
    <row r="1" spans="1:9" x14ac:dyDescent="0.2">
      <c r="A1" s="206" t="s">
        <v>2</v>
      </c>
      <c r="B1" s="206" t="s">
        <v>3</v>
      </c>
      <c r="C1" s="206" t="s">
        <v>4</v>
      </c>
      <c r="D1" s="206" t="s">
        <v>6</v>
      </c>
      <c r="E1" s="205" t="s">
        <v>5</v>
      </c>
      <c r="F1" s="205"/>
      <c r="G1" s="205"/>
      <c r="H1" s="205"/>
      <c r="I1" s="205"/>
    </row>
    <row r="2" spans="1:9" ht="22.5" x14ac:dyDescent="0.2">
      <c r="A2" s="207"/>
      <c r="B2" s="207"/>
      <c r="C2" s="207"/>
      <c r="D2" s="207"/>
      <c r="E2" s="4" t="s">
        <v>7</v>
      </c>
      <c r="F2" s="4" t="s">
        <v>8</v>
      </c>
      <c r="G2" s="4" t="s">
        <v>9</v>
      </c>
      <c r="H2" s="5" t="s">
        <v>10</v>
      </c>
      <c r="I2" s="5" t="s">
        <v>11</v>
      </c>
    </row>
    <row r="3" spans="1:9" ht="12" x14ac:dyDescent="0.2">
      <c r="A3" s="14"/>
      <c r="B3" s="15"/>
      <c r="C3" s="14" t="s">
        <v>43</v>
      </c>
      <c r="D3" s="15"/>
      <c r="E3" s="16"/>
      <c r="F3" s="16"/>
      <c r="G3" s="16"/>
      <c r="H3" s="17"/>
      <c r="I3" s="17"/>
    </row>
    <row r="4" spans="1:9" ht="12" x14ac:dyDescent="0.2">
      <c r="A4" s="14"/>
      <c r="B4" s="15"/>
      <c r="C4" s="31" t="s">
        <v>44</v>
      </c>
      <c r="D4" s="23"/>
      <c r="E4" s="32"/>
      <c r="F4" s="32"/>
      <c r="G4" s="32"/>
      <c r="H4" s="33"/>
      <c r="I4" s="33"/>
    </row>
    <row r="5" spans="1:9" ht="84" x14ac:dyDescent="0.2">
      <c r="A5" s="18" t="s">
        <v>48</v>
      </c>
      <c r="B5" s="30" t="s">
        <v>94</v>
      </c>
      <c r="C5" s="20" t="s">
        <v>95</v>
      </c>
      <c r="D5" s="19" t="s">
        <v>96</v>
      </c>
      <c r="E5" s="22">
        <v>978208.54</v>
      </c>
      <c r="F5" s="46">
        <v>978208.54</v>
      </c>
      <c r="G5" s="21">
        <v>12459.29</v>
      </c>
      <c r="H5" s="21">
        <v>205917.17</v>
      </c>
      <c r="I5" s="44">
        <v>193457.88</v>
      </c>
    </row>
    <row r="6" spans="1:9" ht="60" x14ac:dyDescent="0.2">
      <c r="A6" s="18" t="s">
        <v>47</v>
      </c>
      <c r="B6" s="30" t="s">
        <v>80</v>
      </c>
      <c r="C6" s="20" t="s">
        <v>97</v>
      </c>
      <c r="D6" s="42" t="s">
        <v>98</v>
      </c>
      <c r="E6" s="22">
        <v>570095.02</v>
      </c>
      <c r="F6" s="46">
        <v>570095.02</v>
      </c>
      <c r="G6" s="21"/>
      <c r="H6" s="21">
        <v>167694.47</v>
      </c>
      <c r="I6" s="44">
        <v>167694.47</v>
      </c>
    </row>
    <row r="7" spans="1:9" ht="60" x14ac:dyDescent="0.2">
      <c r="A7" s="18" t="s">
        <v>99</v>
      </c>
      <c r="B7" s="30" t="s">
        <v>100</v>
      </c>
      <c r="C7" s="19" t="s">
        <v>101</v>
      </c>
      <c r="D7" s="19" t="s">
        <v>96</v>
      </c>
      <c r="E7" s="22">
        <v>976848.38</v>
      </c>
      <c r="F7" s="35">
        <v>976848.38</v>
      </c>
      <c r="G7" s="21">
        <v>63260.49</v>
      </c>
      <c r="H7" s="21">
        <v>228160.55</v>
      </c>
      <c r="I7" s="44">
        <v>164900.06</v>
      </c>
    </row>
    <row r="8" spans="1:9" ht="60" x14ac:dyDescent="0.2">
      <c r="A8" s="18" t="s">
        <v>102</v>
      </c>
      <c r="B8" s="30" t="str">
        <f t="shared" ref="B8:B14" si="0">+B7</f>
        <v>Administración publica de vigilancia y regulada</v>
      </c>
      <c r="C8" s="19" t="s">
        <v>103</v>
      </c>
      <c r="D8" s="19" t="s">
        <v>96</v>
      </c>
      <c r="E8" s="22">
        <v>976848.38</v>
      </c>
      <c r="F8" s="35">
        <v>976848.38</v>
      </c>
      <c r="G8" s="21">
        <v>24152.3</v>
      </c>
      <c r="H8" s="21">
        <v>183152.36</v>
      </c>
      <c r="I8" s="44">
        <v>159000.06</v>
      </c>
    </row>
    <row r="9" spans="1:9" ht="60" x14ac:dyDescent="0.2">
      <c r="A9" s="18" t="s">
        <v>104</v>
      </c>
      <c r="B9" s="30" t="str">
        <f t="shared" si="0"/>
        <v>Administración publica de vigilancia y regulada</v>
      </c>
      <c r="C9" s="19" t="s">
        <v>105</v>
      </c>
      <c r="D9" s="19" t="s">
        <v>96</v>
      </c>
      <c r="E9" s="22">
        <v>976848.38</v>
      </c>
      <c r="F9" s="35">
        <v>976848.38</v>
      </c>
      <c r="G9" s="21">
        <v>28505.05</v>
      </c>
      <c r="H9" s="21">
        <v>192505.11</v>
      </c>
      <c r="I9" s="44">
        <v>164000.06</v>
      </c>
    </row>
    <row r="10" spans="1:9" ht="60" x14ac:dyDescent="0.2">
      <c r="A10" s="18" t="s">
        <v>106</v>
      </c>
      <c r="B10" s="30" t="str">
        <f t="shared" si="0"/>
        <v>Administración publica de vigilancia y regulada</v>
      </c>
      <c r="C10" s="19" t="s">
        <v>107</v>
      </c>
      <c r="D10" s="19" t="s">
        <v>96</v>
      </c>
      <c r="E10" s="22">
        <v>976848.38</v>
      </c>
      <c r="F10" s="35">
        <v>976848.38</v>
      </c>
      <c r="G10" s="21">
        <v>21607.439999999999</v>
      </c>
      <c r="H10" s="21">
        <v>186622.15</v>
      </c>
      <c r="I10" s="44">
        <v>165014.71</v>
      </c>
    </row>
    <row r="11" spans="1:9" ht="60" x14ac:dyDescent="0.2">
      <c r="A11" s="18" t="s">
        <v>108</v>
      </c>
      <c r="B11" s="30" t="str">
        <f t="shared" si="0"/>
        <v>Administración publica de vigilancia y regulada</v>
      </c>
      <c r="C11" s="19" t="s">
        <v>109</v>
      </c>
      <c r="D11" s="19" t="s">
        <v>96</v>
      </c>
      <c r="E11" s="22">
        <v>976848.38</v>
      </c>
      <c r="F11" s="35">
        <v>976848.38</v>
      </c>
      <c r="G11" s="21">
        <v>69340.850000000006</v>
      </c>
      <c r="H11" s="21">
        <v>228340.91</v>
      </c>
      <c r="I11" s="44">
        <v>159000.13</v>
      </c>
    </row>
    <row r="12" spans="1:9" ht="60" x14ac:dyDescent="0.2">
      <c r="A12" s="18" t="s">
        <v>110</v>
      </c>
      <c r="B12" s="30" t="str">
        <f t="shared" si="0"/>
        <v>Administración publica de vigilancia y regulada</v>
      </c>
      <c r="C12" s="19" t="s">
        <v>111</v>
      </c>
      <c r="D12" s="19" t="s">
        <v>96</v>
      </c>
      <c r="E12" s="22">
        <v>976848.38</v>
      </c>
      <c r="F12" s="35">
        <v>976848.38</v>
      </c>
      <c r="G12" s="21">
        <v>42746.28</v>
      </c>
      <c r="H12" s="21">
        <v>230710.7</v>
      </c>
      <c r="I12" s="44">
        <v>181107.27</v>
      </c>
    </row>
    <row r="13" spans="1:9" ht="60" x14ac:dyDescent="0.2">
      <c r="A13" s="18" t="s">
        <v>112</v>
      </c>
      <c r="B13" s="30" t="str">
        <f t="shared" si="0"/>
        <v>Administración publica de vigilancia y regulada</v>
      </c>
      <c r="C13" s="19" t="s">
        <v>113</v>
      </c>
      <c r="D13" s="19" t="s">
        <v>96</v>
      </c>
      <c r="E13" s="22">
        <v>976848.38</v>
      </c>
      <c r="F13" s="35">
        <v>976848.38</v>
      </c>
      <c r="G13" s="21">
        <v>77992.19</v>
      </c>
      <c r="H13" s="21">
        <v>236992.25</v>
      </c>
      <c r="I13" s="44">
        <v>159000.06</v>
      </c>
    </row>
    <row r="14" spans="1:9" ht="60" x14ac:dyDescent="0.2">
      <c r="A14" s="18" t="s">
        <v>114</v>
      </c>
      <c r="B14" s="30" t="str">
        <f t="shared" si="0"/>
        <v>Administración publica de vigilancia y regulada</v>
      </c>
      <c r="C14" s="19" t="s">
        <v>115</v>
      </c>
      <c r="D14" s="19" t="s">
        <v>96</v>
      </c>
      <c r="E14" s="22">
        <v>976848.38</v>
      </c>
      <c r="F14" s="35">
        <v>976848.38</v>
      </c>
      <c r="G14" s="21">
        <v>20494.77</v>
      </c>
      <c r="H14" s="21">
        <v>215639.09</v>
      </c>
      <c r="I14" s="44">
        <v>195144.32000000001</v>
      </c>
    </row>
    <row r="15" spans="1:9" ht="84" x14ac:dyDescent="0.2">
      <c r="A15" s="18" t="s">
        <v>52</v>
      </c>
      <c r="B15" s="30" t="s">
        <v>87</v>
      </c>
      <c r="C15" s="20" t="s">
        <v>45</v>
      </c>
      <c r="D15" s="19" t="s">
        <v>96</v>
      </c>
      <c r="E15" s="22">
        <v>72345.84</v>
      </c>
      <c r="F15" s="46">
        <v>72345.84</v>
      </c>
      <c r="G15" s="21"/>
      <c r="H15" s="21"/>
      <c r="I15" s="21"/>
    </row>
    <row r="16" spans="1:9" ht="60" x14ac:dyDescent="0.2">
      <c r="A16" s="18" t="s">
        <v>49</v>
      </c>
      <c r="B16" s="30" t="s">
        <v>83</v>
      </c>
      <c r="C16" s="20" t="s">
        <v>116</v>
      </c>
      <c r="D16" s="19" t="s">
        <v>96</v>
      </c>
      <c r="E16" s="22">
        <v>42426926.299999997</v>
      </c>
      <c r="F16" s="46">
        <v>67950956.310000002</v>
      </c>
      <c r="G16" s="21">
        <v>798303.83</v>
      </c>
      <c r="H16" s="21">
        <v>8231419.2300000004</v>
      </c>
      <c r="I16" s="44">
        <v>7411804.4000000004</v>
      </c>
    </row>
    <row r="17" spans="1:9" ht="36" x14ac:dyDescent="0.2">
      <c r="A17" s="27" t="s">
        <v>169</v>
      </c>
      <c r="B17" s="37" t="s">
        <v>170</v>
      </c>
      <c r="C17" s="43" t="s">
        <v>171</v>
      </c>
      <c r="D17" s="19" t="s">
        <v>96</v>
      </c>
      <c r="E17" s="34">
        <v>104989.5</v>
      </c>
      <c r="F17" s="38">
        <v>104989.5</v>
      </c>
      <c r="G17" s="39"/>
      <c r="H17" s="39"/>
      <c r="I17" s="44"/>
    </row>
    <row r="18" spans="1:9" ht="36" x14ac:dyDescent="0.2">
      <c r="A18" s="18" t="s">
        <v>121</v>
      </c>
      <c r="B18" s="30" t="s">
        <v>195</v>
      </c>
      <c r="C18" s="43" t="s">
        <v>171</v>
      </c>
      <c r="D18" s="19" t="s">
        <v>96</v>
      </c>
      <c r="E18" s="22">
        <v>200000</v>
      </c>
      <c r="F18" s="35">
        <v>200000</v>
      </c>
      <c r="G18" s="21"/>
      <c r="H18" s="21"/>
      <c r="I18" s="21"/>
    </row>
    <row r="19" spans="1:9" ht="48" x14ac:dyDescent="0.2">
      <c r="A19" s="18" t="s">
        <v>91</v>
      </c>
      <c r="B19" s="30" t="s">
        <v>119</v>
      </c>
      <c r="C19" s="24" t="s">
        <v>120</v>
      </c>
      <c r="D19" s="19" t="s">
        <v>96</v>
      </c>
      <c r="E19" s="22">
        <v>1440294.37</v>
      </c>
      <c r="F19" s="35">
        <v>1440294.37</v>
      </c>
      <c r="G19" s="21">
        <v>4945.3999999999996</v>
      </c>
      <c r="H19" s="21">
        <v>352554.78</v>
      </c>
      <c r="I19" s="44">
        <v>347609.38</v>
      </c>
    </row>
    <row r="20" spans="1:9" ht="48" x14ac:dyDescent="0.2">
      <c r="A20" s="18" t="s">
        <v>172</v>
      </c>
      <c r="B20" s="30" t="s">
        <v>199</v>
      </c>
      <c r="C20" s="24" t="s">
        <v>173</v>
      </c>
      <c r="D20" s="19" t="s">
        <v>96</v>
      </c>
      <c r="E20" s="22">
        <v>29937.599999999999</v>
      </c>
      <c r="F20" s="35">
        <v>29937.599999999999</v>
      </c>
      <c r="G20" s="21">
        <v>6100.6</v>
      </c>
      <c r="H20" s="21">
        <v>6100.6</v>
      </c>
      <c r="I20" s="44"/>
    </row>
    <row r="21" spans="1:9" ht="12" x14ac:dyDescent="0.2">
      <c r="A21" s="37"/>
      <c r="B21" s="40" t="s">
        <v>92</v>
      </c>
      <c r="C21" s="39"/>
      <c r="D21" s="39"/>
      <c r="E21" s="39"/>
      <c r="F21" s="41"/>
      <c r="G21" s="39"/>
      <c r="H21" s="39"/>
      <c r="I21" s="21"/>
    </row>
    <row r="22" spans="1:9" ht="12" x14ac:dyDescent="0.2">
      <c r="A22" s="18"/>
      <c r="B22" s="30"/>
      <c r="C22" s="24"/>
      <c r="D22" s="19"/>
      <c r="E22" s="22"/>
      <c r="F22" s="35"/>
      <c r="G22" s="21"/>
      <c r="H22" s="21"/>
      <c r="I22" s="21"/>
    </row>
    <row r="23" spans="1:9" ht="24" x14ac:dyDescent="0.2">
      <c r="A23" s="18" t="s">
        <v>122</v>
      </c>
      <c r="B23" s="30" t="s">
        <v>92</v>
      </c>
      <c r="C23" s="25" t="s">
        <v>123</v>
      </c>
      <c r="D23" s="19" t="s">
        <v>96</v>
      </c>
      <c r="E23" s="21">
        <v>757041.39</v>
      </c>
      <c r="F23" s="36">
        <v>777041.39</v>
      </c>
      <c r="G23" s="21">
        <v>38933.519999999997</v>
      </c>
      <c r="H23" s="21">
        <v>173873.11</v>
      </c>
      <c r="I23" s="44">
        <v>114939.52</v>
      </c>
    </row>
    <row r="24" spans="1:9" ht="36" x14ac:dyDescent="0.2">
      <c r="A24" s="18" t="s">
        <v>174</v>
      </c>
      <c r="B24" s="30" t="s">
        <v>175</v>
      </c>
      <c r="C24" s="25" t="s">
        <v>123</v>
      </c>
      <c r="D24" s="19" t="s">
        <v>96</v>
      </c>
      <c r="E24" s="21">
        <v>231912.45</v>
      </c>
      <c r="F24" s="36">
        <v>211912.45</v>
      </c>
      <c r="G24" s="21">
        <v>23456.05</v>
      </c>
      <c r="H24" s="21">
        <v>23456.05</v>
      </c>
      <c r="I24" s="44"/>
    </row>
    <row r="25" spans="1:9" ht="12" x14ac:dyDescent="0.2">
      <c r="A25" s="18"/>
      <c r="B25" s="30"/>
      <c r="C25" s="25"/>
      <c r="D25" s="19"/>
      <c r="E25" s="21"/>
      <c r="F25" s="36"/>
      <c r="G25" s="21"/>
      <c r="H25" s="21"/>
      <c r="I25" s="21"/>
    </row>
    <row r="26" spans="1:9" ht="36" x14ac:dyDescent="0.2">
      <c r="A26" s="18" t="s">
        <v>50</v>
      </c>
      <c r="B26" s="30" t="s">
        <v>124</v>
      </c>
      <c r="C26" s="20" t="s">
        <v>125</v>
      </c>
      <c r="D26" s="19" t="s">
        <v>96</v>
      </c>
      <c r="E26" s="21">
        <v>6109781.0800000001</v>
      </c>
      <c r="F26" s="45">
        <v>8209781.0800000001</v>
      </c>
      <c r="G26" s="21">
        <v>45739.58</v>
      </c>
      <c r="H26" s="21">
        <v>3182776.66</v>
      </c>
      <c r="I26" s="44">
        <v>3137037.08</v>
      </c>
    </row>
    <row r="27" spans="1:9" ht="12" x14ac:dyDescent="0.2">
      <c r="A27" s="18"/>
      <c r="B27" s="30"/>
      <c r="C27" s="20"/>
      <c r="D27" s="19"/>
      <c r="E27" s="21"/>
      <c r="F27" s="36"/>
      <c r="G27" s="21"/>
      <c r="H27" s="21"/>
      <c r="I27" s="21"/>
    </row>
    <row r="28" spans="1:9" ht="84" x14ac:dyDescent="0.2">
      <c r="A28" s="18" t="s">
        <v>51</v>
      </c>
      <c r="B28" s="30" t="s">
        <v>81</v>
      </c>
      <c r="C28" s="20" t="s">
        <v>126</v>
      </c>
      <c r="D28" s="19" t="s">
        <v>96</v>
      </c>
      <c r="E28" s="21">
        <v>2000050.18</v>
      </c>
      <c r="F28" s="45">
        <v>2000050.18</v>
      </c>
      <c r="G28" s="21">
        <v>621687.94999999995</v>
      </c>
      <c r="H28" s="21">
        <v>790151.49</v>
      </c>
      <c r="I28" s="45">
        <v>168463.54</v>
      </c>
    </row>
    <row r="29" spans="1:9" ht="12" x14ac:dyDescent="0.2">
      <c r="A29" s="18"/>
      <c r="B29" s="30"/>
      <c r="C29" s="20"/>
      <c r="D29" s="19"/>
      <c r="E29" s="21"/>
      <c r="F29" s="45"/>
      <c r="G29" s="21"/>
      <c r="H29" s="21"/>
      <c r="I29" s="45"/>
    </row>
    <row r="30" spans="1:9" ht="60" x14ac:dyDescent="0.2">
      <c r="A30" s="18" t="s">
        <v>53</v>
      </c>
      <c r="B30" s="30" t="s">
        <v>85</v>
      </c>
      <c r="C30" s="20" t="s">
        <v>46</v>
      </c>
      <c r="D30" s="19">
        <v>1100120</v>
      </c>
      <c r="E30" s="21">
        <v>18416.740000000002</v>
      </c>
      <c r="F30" s="45">
        <v>18416.740000000002</v>
      </c>
      <c r="G30" s="21"/>
      <c r="H30" s="21"/>
      <c r="I30" s="44"/>
    </row>
    <row r="31" spans="1:9" ht="12" x14ac:dyDescent="0.2">
      <c r="A31" s="18"/>
      <c r="B31" s="30"/>
      <c r="C31" s="20"/>
      <c r="D31" s="19"/>
      <c r="E31" s="21"/>
      <c r="F31" s="36"/>
      <c r="G31" s="21"/>
      <c r="H31" s="21"/>
      <c r="I31" s="21"/>
    </row>
    <row r="32" spans="1:9" ht="48" x14ac:dyDescent="0.2">
      <c r="A32" s="26" t="s">
        <v>54</v>
      </c>
      <c r="B32" s="30" t="s">
        <v>84</v>
      </c>
      <c r="C32" s="20" t="s">
        <v>127</v>
      </c>
      <c r="D32" s="19" t="s">
        <v>96</v>
      </c>
      <c r="E32" s="21">
        <v>9719485.7300000004</v>
      </c>
      <c r="F32" s="45">
        <v>9719485.7300000004</v>
      </c>
      <c r="G32" s="21">
        <v>347229.41</v>
      </c>
      <c r="H32" s="21">
        <v>2143659.1800000002</v>
      </c>
      <c r="I32" s="44">
        <v>1782746.31</v>
      </c>
    </row>
    <row r="33" spans="1:9" ht="12" x14ac:dyDescent="0.2">
      <c r="A33" s="26"/>
      <c r="B33" s="30"/>
      <c r="C33" s="20"/>
      <c r="D33" s="19"/>
      <c r="E33" s="21"/>
      <c r="F33" s="36"/>
      <c r="G33" s="21"/>
      <c r="H33" s="21"/>
      <c r="I33" s="21"/>
    </row>
    <row r="34" spans="1:9" ht="12" x14ac:dyDescent="0.2">
      <c r="A34" s="26"/>
      <c r="B34" s="30"/>
      <c r="C34" s="20"/>
      <c r="D34" s="19"/>
      <c r="E34" s="21"/>
      <c r="F34" s="36"/>
      <c r="G34" s="21"/>
      <c r="H34" s="21"/>
      <c r="I34" s="21"/>
    </row>
    <row r="35" spans="1:9" ht="48" x14ac:dyDescent="0.2">
      <c r="A35" s="18" t="s">
        <v>55</v>
      </c>
      <c r="B35" s="30" t="s">
        <v>92</v>
      </c>
      <c r="C35" s="20" t="s">
        <v>128</v>
      </c>
      <c r="D35" s="19" t="s">
        <v>96</v>
      </c>
      <c r="E35" s="21">
        <v>4832718.43</v>
      </c>
      <c r="F35" s="48" t="s">
        <v>200</v>
      </c>
      <c r="G35" s="21">
        <v>45257.06</v>
      </c>
      <c r="H35" s="21">
        <v>1194618.95</v>
      </c>
      <c r="I35" s="44">
        <v>1131603.67</v>
      </c>
    </row>
    <row r="36" spans="1:9" ht="48" x14ac:dyDescent="0.2">
      <c r="A36" s="18" t="s">
        <v>176</v>
      </c>
      <c r="B36" s="30" t="s">
        <v>177</v>
      </c>
      <c r="C36" s="20" t="s">
        <v>178</v>
      </c>
      <c r="D36" s="19" t="s">
        <v>96</v>
      </c>
      <c r="E36" s="21">
        <v>96777.45</v>
      </c>
      <c r="F36" s="49" t="s">
        <v>198</v>
      </c>
      <c r="G36" s="21">
        <v>2014.54</v>
      </c>
      <c r="H36" s="21">
        <v>2029.53</v>
      </c>
      <c r="I36" s="44">
        <v>14.99</v>
      </c>
    </row>
    <row r="37" spans="1:9" ht="12" x14ac:dyDescent="0.2">
      <c r="A37" s="18"/>
      <c r="B37" s="30"/>
      <c r="C37" s="20"/>
      <c r="D37" s="19"/>
      <c r="E37" s="21"/>
      <c r="F37" s="36"/>
      <c r="G37" s="21"/>
      <c r="H37" s="21"/>
      <c r="I37" s="21"/>
    </row>
    <row r="38" spans="1:9" ht="36" x14ac:dyDescent="0.2">
      <c r="A38" s="18" t="s">
        <v>56</v>
      </c>
      <c r="B38" s="29" t="s">
        <v>86</v>
      </c>
      <c r="C38" s="20" t="s">
        <v>129</v>
      </c>
      <c r="D38" s="19" t="s">
        <v>96</v>
      </c>
      <c r="E38" s="21">
        <v>3009805.06</v>
      </c>
      <c r="F38" s="45">
        <v>3009805.06</v>
      </c>
      <c r="G38" s="21">
        <v>72338.259999999995</v>
      </c>
      <c r="H38" s="21">
        <v>805336.83</v>
      </c>
      <c r="I38" s="44">
        <v>732998.57</v>
      </c>
    </row>
    <row r="39" spans="1:9" ht="12" x14ac:dyDescent="0.2">
      <c r="A39" s="18"/>
      <c r="B39" s="29"/>
      <c r="C39" s="20"/>
      <c r="D39" s="19"/>
      <c r="E39" s="21"/>
      <c r="F39" s="36"/>
      <c r="G39" s="21"/>
      <c r="H39" s="21"/>
      <c r="I39" s="21"/>
    </row>
    <row r="40" spans="1:9" ht="48" x14ac:dyDescent="0.2">
      <c r="A40" s="18" t="s">
        <v>57</v>
      </c>
      <c r="B40" s="30" t="s">
        <v>130</v>
      </c>
      <c r="C40" s="20" t="s">
        <v>131</v>
      </c>
      <c r="D40" s="19" t="s">
        <v>96</v>
      </c>
      <c r="E40" s="21">
        <v>504704.58</v>
      </c>
      <c r="F40" s="45">
        <v>504704.58</v>
      </c>
      <c r="G40" s="21">
        <v>13987.43</v>
      </c>
      <c r="H40" s="21">
        <v>209189.04</v>
      </c>
      <c r="I40" s="44">
        <v>195201.61</v>
      </c>
    </row>
    <row r="41" spans="1:9" ht="60" x14ac:dyDescent="0.2">
      <c r="A41" s="18" t="s">
        <v>58</v>
      </c>
      <c r="B41" s="30" t="s">
        <v>132</v>
      </c>
      <c r="C41" s="20" t="s">
        <v>133</v>
      </c>
      <c r="D41" s="19" t="s">
        <v>96</v>
      </c>
      <c r="E41" s="21">
        <v>4579957.0199999996</v>
      </c>
      <c r="F41" s="36">
        <v>4579957.0199999996</v>
      </c>
      <c r="G41" s="21">
        <v>26408.78</v>
      </c>
      <c r="H41" s="21">
        <v>995448.96</v>
      </c>
      <c r="I41" s="21">
        <v>969040.18</v>
      </c>
    </row>
    <row r="42" spans="1:9" ht="12" x14ac:dyDescent="0.2">
      <c r="A42" s="18"/>
      <c r="B42" s="30"/>
      <c r="C42" s="20"/>
      <c r="D42" s="19"/>
      <c r="E42" s="21"/>
      <c r="F42" s="36"/>
      <c r="G42" s="21"/>
      <c r="H42" s="21"/>
      <c r="I42" s="21"/>
    </row>
    <row r="43" spans="1:9" ht="84" x14ac:dyDescent="0.2">
      <c r="A43" s="18" t="s">
        <v>59</v>
      </c>
      <c r="B43" s="30" t="s">
        <v>82</v>
      </c>
      <c r="C43" s="20" t="s">
        <v>134</v>
      </c>
      <c r="D43" s="19" t="s">
        <v>96</v>
      </c>
      <c r="E43" s="21">
        <v>28631178.66</v>
      </c>
      <c r="F43" s="36">
        <v>28631178.66</v>
      </c>
      <c r="G43" s="21">
        <v>854974.26</v>
      </c>
      <c r="H43" s="21">
        <v>7224021.3399999999</v>
      </c>
      <c r="I43" s="21">
        <v>5665612.9900000002</v>
      </c>
    </row>
    <row r="44" spans="1:9" ht="48" x14ac:dyDescent="0.2">
      <c r="A44" s="18" t="s">
        <v>179</v>
      </c>
      <c r="B44" s="30" t="s">
        <v>180</v>
      </c>
      <c r="C44" s="20" t="s">
        <v>134</v>
      </c>
      <c r="D44" s="19" t="s">
        <v>96</v>
      </c>
      <c r="E44" s="21">
        <v>416985.03</v>
      </c>
      <c r="F44" s="36">
        <v>416985.03</v>
      </c>
      <c r="G44" s="21">
        <v>14198.4</v>
      </c>
      <c r="H44" s="21">
        <v>14198.4</v>
      </c>
      <c r="I44" s="44"/>
    </row>
    <row r="45" spans="1:9" ht="12" x14ac:dyDescent="0.2">
      <c r="A45" s="18"/>
      <c r="B45" s="30"/>
      <c r="C45" s="20"/>
      <c r="D45" s="19"/>
      <c r="E45" s="21"/>
      <c r="F45" s="36"/>
      <c r="G45" s="21"/>
      <c r="H45" s="21"/>
      <c r="I45" s="21"/>
    </row>
    <row r="46" spans="1:9" ht="36" x14ac:dyDescent="0.2">
      <c r="A46" s="18" t="s">
        <v>193</v>
      </c>
      <c r="B46" s="30" t="s">
        <v>194</v>
      </c>
      <c r="C46" s="20" t="s">
        <v>134</v>
      </c>
      <c r="D46" s="19" t="s">
        <v>96</v>
      </c>
      <c r="E46" s="21">
        <v>1440000</v>
      </c>
      <c r="F46" s="36">
        <v>1440000</v>
      </c>
      <c r="G46" s="21">
        <v>369224.26</v>
      </c>
      <c r="H46" s="21">
        <v>410891.46</v>
      </c>
      <c r="I46" s="44">
        <v>41667.199999999997</v>
      </c>
    </row>
    <row r="47" spans="1:9" ht="84" x14ac:dyDescent="0.2">
      <c r="A47" s="18" t="s">
        <v>60</v>
      </c>
      <c r="B47" s="30" t="s">
        <v>135</v>
      </c>
      <c r="C47" s="20" t="s">
        <v>136</v>
      </c>
      <c r="D47" s="19" t="s">
        <v>96</v>
      </c>
      <c r="E47" s="21">
        <v>3173683.07</v>
      </c>
      <c r="F47" s="45">
        <v>3181683.07</v>
      </c>
      <c r="G47" s="21">
        <v>124204.36</v>
      </c>
      <c r="H47" s="21">
        <v>838363.62</v>
      </c>
      <c r="I47" s="44">
        <v>714159.26</v>
      </c>
    </row>
    <row r="48" spans="1:9" ht="12" x14ac:dyDescent="0.2">
      <c r="A48" s="18"/>
      <c r="B48" s="30"/>
      <c r="C48" s="20"/>
      <c r="D48" s="19"/>
      <c r="E48" s="21"/>
      <c r="F48" s="36"/>
      <c r="G48" s="21"/>
      <c r="H48" s="21"/>
      <c r="I48" s="21"/>
    </row>
    <row r="49" spans="1:9" ht="48" x14ac:dyDescent="0.2">
      <c r="A49" s="18" t="s">
        <v>181</v>
      </c>
      <c r="B49" s="30" t="s">
        <v>182</v>
      </c>
      <c r="C49" s="20" t="s">
        <v>136</v>
      </c>
      <c r="D49" s="19" t="s">
        <v>96</v>
      </c>
      <c r="E49" s="21">
        <v>136320.03</v>
      </c>
      <c r="F49" s="36">
        <v>128320.03</v>
      </c>
      <c r="G49" s="21">
        <v>15388.1</v>
      </c>
      <c r="H49" s="21">
        <v>15388.1</v>
      </c>
      <c r="I49" s="44"/>
    </row>
    <row r="50" spans="1:9" x14ac:dyDescent="0.2">
      <c r="A50" s="37"/>
      <c r="B50" s="37"/>
      <c r="C50" s="39"/>
      <c r="D50" s="39"/>
      <c r="E50" s="39"/>
      <c r="F50" s="41"/>
      <c r="G50" s="39"/>
      <c r="H50" s="39"/>
      <c r="I50" s="39"/>
    </row>
    <row r="51" spans="1:9" ht="36" x14ac:dyDescent="0.2">
      <c r="A51" s="18" t="s">
        <v>61</v>
      </c>
      <c r="B51" s="30" t="s">
        <v>137</v>
      </c>
      <c r="C51" s="20" t="s">
        <v>138</v>
      </c>
      <c r="D51" s="19">
        <v>2510220</v>
      </c>
      <c r="E51" s="21">
        <v>64657965.770000003</v>
      </c>
      <c r="F51" s="45">
        <v>72091011.769999996</v>
      </c>
      <c r="G51" s="21">
        <v>2339079.85</v>
      </c>
      <c r="H51" s="21">
        <v>17386594.539999999</v>
      </c>
      <c r="I51" s="44">
        <v>14810473.529999999</v>
      </c>
    </row>
    <row r="52" spans="1:9" ht="12" x14ac:dyDescent="0.2">
      <c r="A52" s="18"/>
      <c r="B52" s="30"/>
      <c r="C52" s="20"/>
      <c r="D52" s="19"/>
      <c r="E52" s="21"/>
      <c r="F52" s="36"/>
      <c r="G52" s="21"/>
      <c r="H52" s="21"/>
      <c r="I52" s="21"/>
    </row>
    <row r="53" spans="1:9" ht="12" x14ac:dyDescent="0.2">
      <c r="A53" s="18"/>
      <c r="B53" s="30"/>
      <c r="C53" s="20"/>
      <c r="D53" s="19"/>
      <c r="E53" s="21"/>
      <c r="F53" s="36"/>
      <c r="G53" s="21"/>
      <c r="H53" s="21"/>
      <c r="I53" s="21"/>
    </row>
    <row r="54" spans="1:9" ht="48" x14ac:dyDescent="0.2">
      <c r="A54" s="18" t="s">
        <v>62</v>
      </c>
      <c r="B54" s="30" t="s">
        <v>139</v>
      </c>
      <c r="C54" s="25" t="s">
        <v>140</v>
      </c>
      <c r="D54" s="19">
        <v>2510220</v>
      </c>
      <c r="E54" s="21">
        <v>1277990.72</v>
      </c>
      <c r="F54" s="45">
        <v>1377990.72</v>
      </c>
      <c r="G54" s="21">
        <v>234172.32</v>
      </c>
      <c r="H54" s="21">
        <v>234172.32</v>
      </c>
      <c r="I54" s="44"/>
    </row>
    <row r="55" spans="1:9" ht="12" x14ac:dyDescent="0.2">
      <c r="A55" s="18"/>
      <c r="B55" s="30"/>
      <c r="C55" s="25"/>
      <c r="D55" s="19"/>
      <c r="E55" s="21"/>
      <c r="F55" s="36"/>
      <c r="G55" s="21"/>
      <c r="H55" s="21"/>
      <c r="I55" s="21"/>
    </row>
    <row r="56" spans="1:9" ht="48" x14ac:dyDescent="0.2">
      <c r="A56" s="18" t="s">
        <v>63</v>
      </c>
      <c r="B56" s="30" t="s">
        <v>141</v>
      </c>
      <c r="C56" s="20" t="s">
        <v>142</v>
      </c>
      <c r="D56" s="19" t="s">
        <v>96</v>
      </c>
      <c r="E56" s="21">
        <v>4053788.39</v>
      </c>
      <c r="F56" s="36">
        <v>4296795.62</v>
      </c>
      <c r="G56" s="21">
        <v>83287.929999999993</v>
      </c>
      <c r="H56" s="21">
        <v>863050.92</v>
      </c>
      <c r="I56" s="44">
        <v>775331.79</v>
      </c>
    </row>
    <row r="57" spans="1:9" ht="12" x14ac:dyDescent="0.2">
      <c r="A57" s="18"/>
      <c r="B57" s="30"/>
      <c r="C57" s="20"/>
      <c r="D57" s="19"/>
      <c r="E57" s="21"/>
      <c r="F57" s="36"/>
      <c r="G57" s="21"/>
      <c r="H57" s="21"/>
      <c r="I57" s="21"/>
    </row>
    <row r="58" spans="1:9" ht="36" x14ac:dyDescent="0.2">
      <c r="A58" s="18" t="s">
        <v>64</v>
      </c>
      <c r="B58" s="30" t="s">
        <v>143</v>
      </c>
      <c r="C58" s="20" t="s">
        <v>144</v>
      </c>
      <c r="D58" s="19" t="s">
        <v>96</v>
      </c>
      <c r="E58" s="21">
        <v>524426.87</v>
      </c>
      <c r="F58" s="36">
        <v>524426.87</v>
      </c>
      <c r="G58" s="21"/>
      <c r="H58" s="21">
        <v>132974.63</v>
      </c>
      <c r="I58" s="44">
        <v>132974.63</v>
      </c>
    </row>
    <row r="59" spans="1:9" ht="36" x14ac:dyDescent="0.2">
      <c r="A59" s="18" t="s">
        <v>65</v>
      </c>
      <c r="B59" s="30" t="s">
        <v>78</v>
      </c>
      <c r="C59" s="20" t="s">
        <v>145</v>
      </c>
      <c r="D59" s="19" t="s">
        <v>96</v>
      </c>
      <c r="E59" s="21">
        <v>2642156.09</v>
      </c>
      <c r="F59" s="45">
        <v>2642156.09</v>
      </c>
      <c r="G59" s="21">
        <v>24889.8</v>
      </c>
      <c r="H59" s="21">
        <v>468285.22</v>
      </c>
      <c r="I59" s="44">
        <v>443395.42</v>
      </c>
    </row>
    <row r="60" spans="1:9" ht="48" x14ac:dyDescent="0.2">
      <c r="A60" s="18" t="s">
        <v>183</v>
      </c>
      <c r="B60" s="30" t="s">
        <v>184</v>
      </c>
      <c r="C60" s="20" t="s">
        <v>145</v>
      </c>
      <c r="D60" s="19" t="s">
        <v>96</v>
      </c>
      <c r="E60" s="21">
        <v>80204.649999999994</v>
      </c>
      <c r="F60" s="36">
        <v>80204.649999999994</v>
      </c>
      <c r="G60" s="21"/>
      <c r="H60" s="21"/>
      <c r="I60" s="21"/>
    </row>
    <row r="61" spans="1:9" ht="12" x14ac:dyDescent="0.2">
      <c r="A61" s="18"/>
      <c r="B61" s="30"/>
      <c r="C61" s="20"/>
      <c r="D61" s="19"/>
      <c r="E61" s="21"/>
      <c r="F61" s="36"/>
      <c r="G61" s="21"/>
      <c r="H61" s="21"/>
      <c r="I61" s="21"/>
    </row>
    <row r="62" spans="1:9" ht="36" x14ac:dyDescent="0.2">
      <c r="A62" s="18" t="s">
        <v>66</v>
      </c>
      <c r="B62" s="30" t="s">
        <v>146</v>
      </c>
      <c r="C62" s="20" t="s">
        <v>42</v>
      </c>
      <c r="D62" s="19" t="s">
        <v>96</v>
      </c>
      <c r="E62" s="21">
        <v>3871381.93</v>
      </c>
      <c r="F62" s="45">
        <v>3871381.93</v>
      </c>
      <c r="G62" s="21">
        <v>24708</v>
      </c>
      <c r="H62" s="21">
        <v>988683.95</v>
      </c>
      <c r="I62" s="44">
        <v>963975.95</v>
      </c>
    </row>
    <row r="63" spans="1:9" ht="48" x14ac:dyDescent="0.2">
      <c r="A63" s="18" t="s">
        <v>185</v>
      </c>
      <c r="B63" s="30" t="s">
        <v>186</v>
      </c>
      <c r="C63" s="20" t="s">
        <v>42</v>
      </c>
      <c r="D63" s="19" t="s">
        <v>96</v>
      </c>
      <c r="E63" s="21">
        <v>103176.72</v>
      </c>
      <c r="F63" s="36">
        <v>103176.72</v>
      </c>
      <c r="G63" s="21">
        <v>763</v>
      </c>
      <c r="H63" s="21">
        <v>763</v>
      </c>
      <c r="I63" s="21"/>
    </row>
    <row r="64" spans="1:9" ht="12" x14ac:dyDescent="0.2">
      <c r="A64" s="18"/>
      <c r="B64" s="30"/>
      <c r="C64" s="20"/>
      <c r="D64" s="19"/>
      <c r="E64" s="21"/>
      <c r="F64" s="36"/>
      <c r="G64" s="21"/>
      <c r="H64" s="21"/>
      <c r="I64" s="21"/>
    </row>
    <row r="65" spans="1:9" ht="36" x14ac:dyDescent="0.2">
      <c r="A65" s="18" t="s">
        <v>67</v>
      </c>
      <c r="B65" s="30" t="s">
        <v>79</v>
      </c>
      <c r="C65" s="20" t="s">
        <v>147</v>
      </c>
      <c r="D65" s="19" t="s">
        <v>96</v>
      </c>
      <c r="E65" s="21">
        <v>8146014.0499999998</v>
      </c>
      <c r="F65" s="45">
        <v>9246014.0500000007</v>
      </c>
      <c r="G65" s="21">
        <v>39602.400000000001</v>
      </c>
      <c r="H65" s="21">
        <v>1499836.99</v>
      </c>
      <c r="I65" s="44">
        <v>1460234.59</v>
      </c>
    </row>
    <row r="66" spans="1:9" ht="36" x14ac:dyDescent="0.2">
      <c r="A66" s="18" t="s">
        <v>187</v>
      </c>
      <c r="B66" s="30" t="s">
        <v>188</v>
      </c>
      <c r="C66" s="20" t="s">
        <v>147</v>
      </c>
      <c r="D66" s="19" t="s">
        <v>96</v>
      </c>
      <c r="E66" s="21">
        <v>2277031.94</v>
      </c>
      <c r="F66" s="36">
        <v>2277031.94</v>
      </c>
      <c r="G66" s="21">
        <v>1699.2</v>
      </c>
      <c r="H66" s="21">
        <v>1699.2</v>
      </c>
      <c r="I66" s="44"/>
    </row>
    <row r="67" spans="1:9" ht="12" x14ac:dyDescent="0.2">
      <c r="A67" s="18"/>
      <c r="B67" s="30"/>
      <c r="C67" s="20"/>
      <c r="D67" s="19"/>
      <c r="E67" s="21"/>
      <c r="F67" s="36"/>
      <c r="G67" s="21"/>
      <c r="H67" s="21"/>
      <c r="I67" s="21"/>
    </row>
    <row r="68" spans="1:9" ht="60" x14ac:dyDescent="0.2">
      <c r="A68" s="18" t="s">
        <v>68</v>
      </c>
      <c r="B68" s="30" t="s">
        <v>89</v>
      </c>
      <c r="C68" s="20" t="s">
        <v>148</v>
      </c>
      <c r="D68" s="19" t="s">
        <v>96</v>
      </c>
      <c r="E68" s="21">
        <v>4241925.59</v>
      </c>
      <c r="F68" s="45">
        <v>4394272.53</v>
      </c>
      <c r="G68" s="21">
        <v>46170.400000000001</v>
      </c>
      <c r="H68" s="21">
        <v>822735.59</v>
      </c>
      <c r="I68" s="44">
        <v>776565.19</v>
      </c>
    </row>
    <row r="69" spans="1:9" ht="48" x14ac:dyDescent="0.2">
      <c r="A69" s="18" t="s">
        <v>190</v>
      </c>
      <c r="B69" s="30" t="s">
        <v>189</v>
      </c>
      <c r="C69" s="20" t="s">
        <v>148</v>
      </c>
      <c r="D69" s="19" t="s">
        <v>96</v>
      </c>
      <c r="E69" s="21">
        <v>96444.81</v>
      </c>
      <c r="F69" s="36">
        <v>96444.81</v>
      </c>
      <c r="G69" s="21"/>
      <c r="H69" s="21"/>
      <c r="I69" s="44"/>
    </row>
    <row r="70" spans="1:9" ht="12" x14ac:dyDescent="0.2">
      <c r="A70" s="37"/>
      <c r="B70" s="37"/>
      <c r="C70" s="20"/>
      <c r="D70" s="19"/>
      <c r="E70" s="21"/>
      <c r="F70" s="36"/>
      <c r="G70" s="21"/>
      <c r="H70" s="21"/>
      <c r="I70" s="21"/>
    </row>
    <row r="71" spans="1:9" ht="48" x14ac:dyDescent="0.2">
      <c r="A71" s="18" t="s">
        <v>69</v>
      </c>
      <c r="B71" s="30" t="s">
        <v>88</v>
      </c>
      <c r="C71" s="20" t="s">
        <v>149</v>
      </c>
      <c r="D71" s="19" t="s">
        <v>96</v>
      </c>
      <c r="E71" s="21">
        <v>2514287.89</v>
      </c>
      <c r="F71" s="45">
        <v>2504287.89</v>
      </c>
      <c r="G71" s="21">
        <v>15323.21</v>
      </c>
      <c r="H71" s="21">
        <v>617606.49</v>
      </c>
      <c r="I71" s="44">
        <v>602283.28</v>
      </c>
    </row>
    <row r="72" spans="1:9" ht="48" x14ac:dyDescent="0.2">
      <c r="A72" s="18" t="s">
        <v>191</v>
      </c>
      <c r="B72" s="30" t="s">
        <v>192</v>
      </c>
      <c r="C72" s="20" t="s">
        <v>149</v>
      </c>
      <c r="D72" s="19" t="s">
        <v>96</v>
      </c>
      <c r="E72" s="21">
        <v>72492.41</v>
      </c>
      <c r="F72" s="36">
        <v>82492.41</v>
      </c>
      <c r="G72" s="21"/>
      <c r="H72" s="21"/>
      <c r="I72" s="44"/>
    </row>
    <row r="73" spans="1:9" ht="12" x14ac:dyDescent="0.2">
      <c r="A73" s="18"/>
      <c r="B73" s="30"/>
      <c r="C73" s="20"/>
      <c r="D73" s="19"/>
      <c r="E73" s="21"/>
      <c r="F73" s="36"/>
      <c r="G73" s="21"/>
      <c r="H73" s="21"/>
      <c r="I73" s="21"/>
    </row>
    <row r="74" spans="1:9" ht="60" x14ac:dyDescent="0.2">
      <c r="A74" s="18" t="s">
        <v>70</v>
      </c>
      <c r="B74" s="30" t="s">
        <v>150</v>
      </c>
      <c r="C74" s="20" t="s">
        <v>151</v>
      </c>
      <c r="D74" s="19" t="s">
        <v>96</v>
      </c>
      <c r="E74" s="21">
        <v>23486447</v>
      </c>
      <c r="F74" s="45">
        <v>34331447</v>
      </c>
      <c r="G74" s="21">
        <v>6980524.8700000001</v>
      </c>
      <c r="H74" s="21">
        <v>11063111.65</v>
      </c>
      <c r="I74" s="44">
        <v>4082586.78</v>
      </c>
    </row>
    <row r="75" spans="1:9" ht="24" x14ac:dyDescent="0.2">
      <c r="A75" s="18" t="s">
        <v>71</v>
      </c>
      <c r="B75" s="30" t="s">
        <v>152</v>
      </c>
      <c r="C75" s="20" t="s">
        <v>153</v>
      </c>
      <c r="D75" s="19" t="s">
        <v>96</v>
      </c>
      <c r="E75" s="21">
        <v>8199644.5700000003</v>
      </c>
      <c r="F75" s="45">
        <v>8199644.5700000003</v>
      </c>
      <c r="G75" s="21">
        <v>1342.36</v>
      </c>
      <c r="H75" s="21">
        <v>2045141.04</v>
      </c>
      <c r="I75" s="44">
        <v>2043798.68</v>
      </c>
    </row>
    <row r="76" spans="1:9" ht="12" x14ac:dyDescent="0.2">
      <c r="A76" s="18"/>
      <c r="B76" s="30"/>
      <c r="C76" s="20"/>
      <c r="D76" s="19"/>
      <c r="E76" s="21"/>
      <c r="F76" s="36"/>
      <c r="G76" s="21"/>
      <c r="H76" s="21"/>
      <c r="I76" s="21"/>
    </row>
    <row r="77" spans="1:9" ht="36" x14ac:dyDescent="0.2">
      <c r="A77" s="18" t="s">
        <v>72</v>
      </c>
      <c r="B77" s="30" t="s">
        <v>154</v>
      </c>
      <c r="C77" s="20" t="s">
        <v>155</v>
      </c>
      <c r="D77" s="19" t="s">
        <v>96</v>
      </c>
      <c r="E77" s="21">
        <v>1329729.3500000001</v>
      </c>
      <c r="F77" s="45">
        <v>1329729.3500000001</v>
      </c>
      <c r="G77" s="21"/>
      <c r="H77" s="21">
        <v>292827.64</v>
      </c>
      <c r="I77" s="44">
        <v>292827.64</v>
      </c>
    </row>
    <row r="78" spans="1:9" ht="72" x14ac:dyDescent="0.2">
      <c r="A78" s="18" t="s">
        <v>74</v>
      </c>
      <c r="B78" s="30" t="s">
        <v>156</v>
      </c>
      <c r="C78" s="20" t="s">
        <v>157</v>
      </c>
      <c r="D78" s="19" t="s">
        <v>96</v>
      </c>
      <c r="E78" s="21">
        <v>2052141.92</v>
      </c>
      <c r="F78" s="45">
        <v>2052141.92</v>
      </c>
      <c r="G78" s="21">
        <v>14092</v>
      </c>
      <c r="H78" s="21">
        <v>553309.14</v>
      </c>
      <c r="I78" s="44">
        <v>539217.14</v>
      </c>
    </row>
    <row r="79" spans="1:9" ht="84" x14ac:dyDescent="0.2">
      <c r="A79" s="18" t="s">
        <v>73</v>
      </c>
      <c r="B79" s="30" t="s">
        <v>158</v>
      </c>
      <c r="C79" s="20" t="s">
        <v>159</v>
      </c>
      <c r="D79" s="19" t="s">
        <v>96</v>
      </c>
      <c r="E79" s="21">
        <v>742351.61</v>
      </c>
      <c r="F79" s="36">
        <v>742351.61</v>
      </c>
      <c r="G79" s="21"/>
      <c r="H79" s="21">
        <v>181686.22</v>
      </c>
      <c r="I79" s="44">
        <v>181686.22</v>
      </c>
    </row>
    <row r="80" spans="1:9" ht="84" x14ac:dyDescent="0.2">
      <c r="A80" s="18" t="s">
        <v>75</v>
      </c>
      <c r="B80" s="30" t="s">
        <v>160</v>
      </c>
      <c r="C80" s="20" t="s">
        <v>161</v>
      </c>
      <c r="D80" s="19" t="s">
        <v>96</v>
      </c>
      <c r="E80" s="21">
        <v>1122447.48</v>
      </c>
      <c r="F80" s="36">
        <v>1122447.48</v>
      </c>
      <c r="G80" s="21">
        <v>7314.51</v>
      </c>
      <c r="H80" s="21">
        <v>142899.57999999999</v>
      </c>
      <c r="I80" s="44">
        <v>135585.07</v>
      </c>
    </row>
    <row r="81" spans="1:9" ht="36" x14ac:dyDescent="0.2">
      <c r="A81" s="18" t="s">
        <v>76</v>
      </c>
      <c r="B81" s="37"/>
      <c r="C81" s="20" t="s">
        <v>163</v>
      </c>
      <c r="D81" s="19" t="s">
        <v>96</v>
      </c>
      <c r="E81" s="21">
        <v>17301063.329999998</v>
      </c>
      <c r="F81" s="36">
        <v>17301063.329999998</v>
      </c>
      <c r="G81" s="21">
        <v>1889614.43</v>
      </c>
      <c r="H81" s="21">
        <v>4934578.21</v>
      </c>
      <c r="I81" s="44">
        <v>3044005.3</v>
      </c>
    </row>
    <row r="82" spans="1:9" ht="48" x14ac:dyDescent="0.2">
      <c r="A82" s="42" t="s">
        <v>164</v>
      </c>
      <c r="B82" s="19" t="s">
        <v>162</v>
      </c>
      <c r="C82" s="20" t="s">
        <v>165</v>
      </c>
      <c r="D82" s="19" t="s">
        <v>166</v>
      </c>
      <c r="E82" s="21">
        <v>36420969.57</v>
      </c>
      <c r="F82" s="36">
        <v>48426020.060000002</v>
      </c>
      <c r="G82" s="21">
        <v>802708.69</v>
      </c>
      <c r="H82" s="21">
        <v>5966281.6299999999</v>
      </c>
      <c r="I82" s="21">
        <v>5163572.9400000004</v>
      </c>
    </row>
    <row r="83" spans="1:9" ht="36" x14ac:dyDescent="0.2">
      <c r="A83" s="42" t="s">
        <v>196</v>
      </c>
      <c r="B83" s="19" t="s">
        <v>197</v>
      </c>
      <c r="C83" s="20" t="s">
        <v>163</v>
      </c>
      <c r="D83" s="19" t="s">
        <v>96</v>
      </c>
      <c r="E83" s="21">
        <v>0</v>
      </c>
      <c r="F83" s="36">
        <v>0</v>
      </c>
      <c r="G83" s="21">
        <v>0</v>
      </c>
      <c r="H83" s="14">
        <v>0</v>
      </c>
      <c r="I83" s="21">
        <v>0</v>
      </c>
    </row>
    <row r="84" spans="1:9" ht="12" x14ac:dyDescent="0.2">
      <c r="A84" s="42"/>
      <c r="B84" s="19"/>
      <c r="C84" s="20"/>
      <c r="D84" s="19"/>
      <c r="E84" s="21"/>
      <c r="F84" s="36"/>
      <c r="G84" s="21"/>
      <c r="H84" s="14"/>
      <c r="I84" s="21"/>
    </row>
    <row r="85" spans="1:9" ht="60" x14ac:dyDescent="0.2">
      <c r="A85" s="42" t="s">
        <v>77</v>
      </c>
      <c r="B85" s="19" t="s">
        <v>167</v>
      </c>
      <c r="C85" s="20" t="s">
        <v>168</v>
      </c>
      <c r="D85" s="19" t="s">
        <v>96</v>
      </c>
      <c r="E85" s="21">
        <v>1216962.96</v>
      </c>
      <c r="F85" s="36">
        <v>1216962.96</v>
      </c>
      <c r="G85" s="21">
        <v>21038.01</v>
      </c>
      <c r="H85" s="21">
        <v>330624.55</v>
      </c>
      <c r="I85" s="44">
        <v>309586.53999999998</v>
      </c>
    </row>
    <row r="86" spans="1:9" ht="12" x14ac:dyDescent="0.2">
      <c r="A86" s="18" t="s">
        <v>92</v>
      </c>
      <c r="B86" s="47"/>
      <c r="C86" s="39"/>
      <c r="D86" s="39"/>
      <c r="E86" s="39"/>
      <c r="F86" s="39"/>
      <c r="G86" s="39"/>
      <c r="H86" s="39"/>
      <c r="I86" s="39"/>
    </row>
    <row r="87" spans="1:9" x14ac:dyDescent="0.2">
      <c r="A87" s="2"/>
      <c r="B87" s="2"/>
      <c r="C87" s="2"/>
      <c r="D87" s="2"/>
      <c r="E87" s="2"/>
      <c r="F87" s="2"/>
      <c r="G87" s="2"/>
      <c r="H87" s="2"/>
      <c r="I87" s="2"/>
    </row>
    <row r="88" spans="1:9" x14ac:dyDescent="0.2">
      <c r="A88" s="2"/>
      <c r="B88" s="2"/>
      <c r="C88" s="2"/>
      <c r="D88" s="2"/>
      <c r="E88" s="28">
        <f>SUM(E3:E85)</f>
        <v>305727446.72999996</v>
      </c>
      <c r="F88" s="28">
        <f>SUM(F5:F85)</f>
        <v>360300431.52000004</v>
      </c>
      <c r="G88" s="28">
        <f>SUM(G5:G85)</f>
        <v>16311281.43</v>
      </c>
      <c r="H88" s="28">
        <f>SUM(H5:H85)</f>
        <v>77216074.599999994</v>
      </c>
      <c r="I88" s="28">
        <f>SUM(I5:I85)</f>
        <v>59879318.410000004</v>
      </c>
    </row>
    <row r="89" spans="1:9" x14ac:dyDescent="0.2">
      <c r="A89" s="2"/>
      <c r="B89" s="2"/>
      <c r="C89" s="2"/>
      <c r="D89" s="2"/>
      <c r="E89" s="2"/>
      <c r="F89" s="2"/>
      <c r="G89" s="2"/>
      <c r="H89" s="2"/>
      <c r="I89" s="2"/>
    </row>
  </sheetData>
  <mergeCells count="5">
    <mergeCell ref="A1:A2"/>
    <mergeCell ref="B1:B2"/>
    <mergeCell ref="C1:C2"/>
    <mergeCell ref="D1:D2"/>
    <mergeCell ref="E1:I1"/>
  </mergeCells>
  <pageMargins left="0.25" right="0.25" top="0.75" bottom="0.75" header="0.3" footer="0.3"/>
  <pageSetup paperSize="345"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election activeCell="A17" sqref="A17"/>
    </sheetView>
  </sheetViews>
  <sheetFormatPr baseColWidth="10" defaultColWidth="143.6640625" defaultRowHeight="15.75" x14ac:dyDescent="0.2"/>
  <cols>
    <col min="1" max="16384" width="143.6640625" style="9"/>
  </cols>
  <sheetData>
    <row r="1" spans="1:1" x14ac:dyDescent="0.2">
      <c r="A1" s="8" t="s">
        <v>0</v>
      </c>
    </row>
    <row r="2" spans="1:1" ht="78.75" x14ac:dyDescent="0.2">
      <c r="A2" s="6" t="s">
        <v>35</v>
      </c>
    </row>
    <row r="3" spans="1:1" ht="31.5" x14ac:dyDescent="0.2">
      <c r="A3" s="6" t="s">
        <v>36</v>
      </c>
    </row>
    <row r="4" spans="1:1" x14ac:dyDescent="0.2">
      <c r="A4" s="6" t="s">
        <v>14</v>
      </c>
    </row>
    <row r="5" spans="1:1" ht="31.5" x14ac:dyDescent="0.2">
      <c r="A5" s="6" t="s">
        <v>15</v>
      </c>
    </row>
    <row r="6" spans="1:1" x14ac:dyDescent="0.2">
      <c r="A6" s="7" t="s">
        <v>16</v>
      </c>
    </row>
    <row r="7" spans="1:1" x14ac:dyDescent="0.2">
      <c r="A7" s="7" t="s">
        <v>17</v>
      </c>
    </row>
    <row r="8" spans="1:1" x14ac:dyDescent="0.2">
      <c r="A8" s="7" t="s">
        <v>18</v>
      </c>
    </row>
    <row r="9" spans="1:1" x14ac:dyDescent="0.2">
      <c r="A9" s="7" t="s">
        <v>19</v>
      </c>
    </row>
    <row r="10" spans="1:1" x14ac:dyDescent="0.2">
      <c r="A10" s="7" t="s">
        <v>20</v>
      </c>
    </row>
    <row r="11" spans="1:1" x14ac:dyDescent="0.2">
      <c r="A11" s="6" t="s">
        <v>21</v>
      </c>
    </row>
    <row r="12" spans="1:1" x14ac:dyDescent="0.2">
      <c r="A12" s="6" t="s">
        <v>22</v>
      </c>
    </row>
    <row r="13" spans="1:1" x14ac:dyDescent="0.2">
      <c r="A13" s="6" t="s">
        <v>29</v>
      </c>
    </row>
    <row r="14" spans="1:1" x14ac:dyDescent="0.2">
      <c r="A14" s="6" t="s">
        <v>30</v>
      </c>
    </row>
    <row r="15" spans="1:1" x14ac:dyDescent="0.2">
      <c r="A15" s="10" t="s">
        <v>31</v>
      </c>
    </row>
    <row r="16" spans="1:1" x14ac:dyDescent="0.2">
      <c r="A16" s="10" t="s">
        <v>32</v>
      </c>
    </row>
    <row r="17" spans="1:1" x14ac:dyDescent="0.2">
      <c r="A17" s="10" t="s">
        <v>33</v>
      </c>
    </row>
    <row r="18" spans="1:1" ht="31.5" x14ac:dyDescent="0.2">
      <c r="A18" s="6" t="s">
        <v>34</v>
      </c>
    </row>
    <row r="19" spans="1:1" ht="31.5" x14ac:dyDescent="0.2">
      <c r="A19" s="6" t="s">
        <v>39</v>
      </c>
    </row>
    <row r="20" spans="1:1" ht="63" x14ac:dyDescent="0.2">
      <c r="A20" s="6" t="s">
        <v>41</v>
      </c>
    </row>
    <row r="21" spans="1:1" x14ac:dyDescent="0.2">
      <c r="A21" s="11" t="s">
        <v>1</v>
      </c>
    </row>
    <row r="22" spans="1:1" ht="47.25" x14ac:dyDescent="0.2">
      <c r="A22" s="6" t="s">
        <v>37</v>
      </c>
    </row>
    <row r="24" spans="1:1" x14ac:dyDescent="0.2">
      <c r="A24" s="12"/>
    </row>
    <row r="25" spans="1:1" x14ac:dyDescent="0.2">
      <c r="A25" s="13"/>
    </row>
  </sheetData>
  <sheetProtection algorithmName="SHA-512" hashValue="jivUDbJLh2zm6Mm69XQEzxO3djKStRyo8ZaXe05jqRgf2W2ZAbq1f6O+6ulK18kK89UlT8Dy8TQBbjja2LfFig==" saltValue="IcDAi+FQW5F53mkmNV6EQw=="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F2C03A-FAFE-4FBB-9F24-298C907734CA}">
  <ds:schemaRefs>
    <ds:schemaRef ds:uri="http://purl.org/dc/terms/"/>
    <ds:schemaRef ds:uri="http://purl.org/dc/elements/1.1/"/>
    <ds:schemaRef ds:uri="http://schemas.microsoft.com/office/2006/metadata/properties"/>
    <ds:schemaRef ds:uri="http://schemas.microsoft.com/office/infopath/2007/PartnerControls"/>
    <ds:schemaRef ds:uri="http://www.w3.org/XML/1998/namespace"/>
    <ds:schemaRef ds:uri="http://schemas.openxmlformats.org/package/2006/metadata/core-properties"/>
    <ds:schemaRef ds:uri="http://schemas.microsoft.com/office/2006/documentManagement/types"/>
    <ds:schemaRef ds:uri="http://purl.org/dc/dcmitype/"/>
  </ds:schemaRefs>
</ds:datastoreItem>
</file>

<file path=customXml/itemProps2.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IR</vt:lpstr>
      <vt:lpstr>Hoja1</vt:lpstr>
      <vt:lpstr>Instructivo_IR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Tesoreria</cp:lastModifiedBy>
  <cp:lastPrinted>2023-08-15T20:21:47Z</cp:lastPrinted>
  <dcterms:created xsi:type="dcterms:W3CDTF">2014-10-22T05:35:08Z</dcterms:created>
  <dcterms:modified xsi:type="dcterms:W3CDTF">2023-08-15T20:26:19Z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