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2do trim 2023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4" i="3" l="1"/>
  <c r="C55" i="3"/>
  <c r="C54" i="3" s="1"/>
  <c r="B55" i="3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33" i="3"/>
  <c r="B45" i="3"/>
  <c r="C33" i="3"/>
  <c r="B61" i="3" l="1"/>
  <c r="C61" i="3"/>
</calcChain>
</file>

<file path=xl/sharedStrings.xml><?xml version="1.0" encoding="utf-8"?>
<sst xmlns="http://schemas.openxmlformats.org/spreadsheetml/2006/main" count="93" uniqueCount="58">
  <si>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</si>
  <si>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</si>
  <si>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</si>
  <si>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</si>
  <si>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</si>
  <si>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</si>
  <si>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</si>
  <si>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</si>
  <si>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</si>
  <si>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</si>
  <si>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</si>
  <si>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</si>
  <si>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</si>
  <si>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</si>
  <si>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</si>
  <si>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</si>
  <si>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</si>
  <si>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</si>
  <si>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</si>
  <si>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</si>
  <si>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</si>
  <si>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</si>
  <si>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</si>
  <si>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</si>
  <si>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</si>
  <si>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</si>
  <si>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</si>
  <si>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</si>
  <si>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</si>
  <si>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</si>
  <si>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</si>
  <si>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</si>
  <si>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</si>
  <si>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</si>
  <si>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</si>
  <si>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</si>
  <si>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</si>
  <si>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</si>
  <si>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</si>
  <si>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</si>
  <si>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</si>
  <si>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</si>
  <si>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</si>
  <si>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</si>
  <si>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</si>
  <si>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</si>
  <si>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</si>
  <si>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</si>
  <si>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</si>
  <si>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</si>
  <si>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</si>
  <si>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</si>
  <si>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</si>
  <si>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</si>
  <si>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</si>
  <si>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</si>
  <si>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</si>
  <si>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Municipio de Apaseo el Grande, Guanajuato
Estado de Flujos de Efectivo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</si>
</sst>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70045562.319999993</v>
      </c>
      <c r="C4" s="16">
        <f>SUM(C5:C14)</f>
        <v>51217552.439999998</v>
      </c>
      <c r="D4" s="13" t="s">
        <v>38</v>
      </c>
    </row>
    <row r="5" spans="1:22" ht="11.25" customHeight="1" x14ac:dyDescent="0.2">
      <c r="A5" s="7" t="s">
        <v>3</v>
      </c>
      <c r="B5" s="17">
        <v>60734594.07</v>
      </c>
      <c r="C5" s="17">
        <v>51217552.439999998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9310968.25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0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138509117.65000001</v>
      </c>
      <c r="C16" s="16">
        <f>SUM(C17:C32)</f>
        <v>291085721.10000002</v>
      </c>
      <c r="D16" s="13" t="s">
        <v>38</v>
      </c>
    </row>
    <row r="17" spans="1:4" ht="11.25" customHeight="1" x14ac:dyDescent="0.2">
      <c r="A17" s="7" t="s">
        <v>8</v>
      </c>
      <c r="B17" s="17">
        <v>73514915.609999999</v>
      </c>
      <c r="C17" s="17">
        <v>153061744.69999999</v>
      </c>
      <c r="D17" s="14">
        <v>1000</v>
      </c>
    </row>
    <row r="18" spans="1:4" ht="11.25" customHeight="1" x14ac:dyDescent="0.2">
      <c r="A18" s="7" t="s">
        <v>9</v>
      </c>
      <c r="B18" s="17">
        <v>15674232.199999999</v>
      </c>
      <c r="C18" s="17">
        <v>35871350.520000003</v>
      </c>
      <c r="D18" s="14">
        <v>2000</v>
      </c>
    </row>
    <row r="19" spans="1:4" ht="11.25" customHeight="1" x14ac:dyDescent="0.2">
      <c r="A19" s="7" t="s">
        <v>10</v>
      </c>
      <c r="B19" s="17">
        <v>16861164.760000002</v>
      </c>
      <c r="C19" s="17">
        <v>40631455.619999997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388360</v>
      </c>
      <c r="C21" s="17">
        <v>904218</v>
      </c>
      <c r="D21" s="14">
        <v>4200</v>
      </c>
    </row>
    <row r="22" spans="1:4" ht="11.25" customHeight="1" x14ac:dyDescent="0.2">
      <c r="A22" s="7" t="s">
        <v>42</v>
      </c>
      <c r="B22" s="17">
        <v>12653476.5</v>
      </c>
      <c r="C22" s="17">
        <v>20350248.34</v>
      </c>
      <c r="D22" s="14">
        <v>4300</v>
      </c>
    </row>
    <row r="23" spans="1:4" ht="11.25" customHeight="1" x14ac:dyDescent="0.2">
      <c r="A23" s="7" t="s">
        <v>12</v>
      </c>
      <c r="B23" s="17">
        <v>7629547.3200000003</v>
      </c>
      <c r="C23" s="17">
        <v>15557340.5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11787421.26</v>
      </c>
      <c r="C31" s="17">
        <v>24709363.420000002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-68463555.330000013</v>
      </c>
      <c r="C33" s="16">
        <f>C4-C16</f>
        <v>-239868168.66000003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27246102.190000001</v>
      </c>
      <c r="C41" s="16">
        <f>SUM(C42:C44)</f>
        <v>22790996.379999999</v>
      </c>
      <c r="D41" s="13" t="s">
        <v>38</v>
      </c>
    </row>
    <row r="42" spans="1:4" ht="11.25" customHeight="1" x14ac:dyDescent="0.2">
      <c r="A42" s="7" t="s">
        <v>21</v>
      </c>
      <c r="B42" s="17">
        <v>26489653</v>
      </c>
      <c r="C42" s="17">
        <v>19426042.129999999</v>
      </c>
      <c r="D42" s="13">
        <v>6000</v>
      </c>
    </row>
    <row r="43" spans="1:4" ht="11.25" customHeight="1" x14ac:dyDescent="0.2">
      <c r="A43" s="7" t="s">
        <v>22</v>
      </c>
      <c r="B43" s="17">
        <v>756449.19</v>
      </c>
      <c r="C43" s="17">
        <v>3364954.25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-27246102.190000001</v>
      </c>
      <c r="C45" s="16">
        <f>C36-C41</f>
        <v>-22790996.379999999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8365199.79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8365199.79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0</v>
      </c>
      <c r="C54" s="16">
        <f>SUM(C55+C58)</f>
        <v>14118379.15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0</v>
      </c>
      <c r="C58" s="17">
        <v>14118379.15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8365199.79</v>
      </c>
      <c r="C59" s="16">
        <f>C48-C54</f>
        <v>-14118379.15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-87344457.730000019</v>
      </c>
      <c r="C61" s="16">
        <f>C59+C45+C33</f>
        <v>-276777544.19000006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103513311.48999999</v>
      </c>
      <c r="C63" s="16">
        <v>36039117.810000002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198722114.09</v>
      </c>
      <c r="C65" s="16">
        <v>103513311.48999999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www.w3.org/XML/1998/namespace"/>
    <ds:schemaRef ds:uri="212f5b6f-540c-444d-8783-9749c880513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revision/>
  <cp:lastPrinted>2019-05-15T20:50:09Z</cp:lastPrinted>
  <dcterms:created xsi:type="dcterms:W3CDTF">2012-12-11T20:31:36Z</dcterms:created>
  <dcterms:modified xsi:type="dcterms:W3CDTF">2023-08-15T15:21:42Z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