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1ER TRIM 23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s="1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<sst xmlns="http://schemas.openxmlformats.org/spreadsheetml/2006/main" count="935" uniqueCount="664">
  <si>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</si>
  <si>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</si>
  <si>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</si>
  <si>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</si>
  <si>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</si>
  <si>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</si>
  <si>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</si>
  <si>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</si>
  <si>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</si>
  <si>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</si>
  <si>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</si>
  <si>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</si>
  <si>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</si>
  <si>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</si>
  <si>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</si>
  <si>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</si>
  <si>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</si>
  <si>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</si>
  <si>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</si>
  <si>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</si>
  <si>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</si>
  <si>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</si>
  <si>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</si>
  <si>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</si>
  <si>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</si>
  <si>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</si>
  <si>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</si>
  <si>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</si>
  <si>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</si>
  <si>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</si>
  <si>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</si>
  <si>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</si>
  <si>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</si>
  <si>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</si>
  <si>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</si>
  <si>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</si>
  <si>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</si>
  <si>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</si>
  <si>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</si>
  <si>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</si>
  <si>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</si>
  <si>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</si>
  <si>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</si>
  <si>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</si>
  <si>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</si>
  <si>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</si>
  <si>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</si>
  <si>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</si>
  <si>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</si>
  <si>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</si>
  <si>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</si>
  <si>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</si>
  <si>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</si>
  <si>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</si>
  <si>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</si>
  <si>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</si>
  <si>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</si>
  <si>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</si>
  <si>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</si>
  <si>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</si>
  <si>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</si>
  <si>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</si>
  <si>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</si>
  <si>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</si>
  <si>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</si>
  <si>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</si>
  <si>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</si>
  <si>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</si>
  <si>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</si>
  <si>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</si>
  <si>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</si>
  <si>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</si>
  <si>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</si>
  <si>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</si>
  <si>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</si>
  <si>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</si>
  <si>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</si>
  <si>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</si>
  <si>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</si>
  <si>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</si>
  <si>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</si>
  <si>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</si>
  <si>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</si>
  <si>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</si>
  <si>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</si>
  <si>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</si>
  <si>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</si>
  <si>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</si>
  <si>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</si>
  <si>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</si>
  <si>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</si>
  <si>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</si>
  <si>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</si>
  <si>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</si>
  <si>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</si>
  <si>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</si>
  <si>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</si>
  <si>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</si>
  <si>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</si>
  <si>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</si>
  <si>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</si>
  <si>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</si>
  <si>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</si>
  <si>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</si>
  <si>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</si>
  <si>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</si>
  <si>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</si>
  <si>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</si>
  <si>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</si>
  <si>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</si>
  <si>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</si>
  <si>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</si>
  <si>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</si>
  <si>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</si>
  <si>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</si>
  <si>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</si>
  <si>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</si>
  <si>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</si>
  <si>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</si>
  <si>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</si>
  <si>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</si>
  <si>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</si>
  <si>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</si>
  <si>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</si>
  <si>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</si>
  <si>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</si>
  <si>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</si>
  <si>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</si>
  <si>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</si>
  <si>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</si>
  <si>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</si>
  <si>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</si>
  <si>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</si>
  <si>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</si>
  <si>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</si>
  <si>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</si>
  <si>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</si>
  <si>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</si>
  <si>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</si>
  <si>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</si>
  <si>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</si>
  <si>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</si>
  <si>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</si>
  <si>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</si>
  <si>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</si>
  <si>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</si>
  <si>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</si>
  <si>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</si>
  <si>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</si>
  <si>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</si>
  <si>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</si>
  <si>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</si>
  <si>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</si>
  <si>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</si>
  <si>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</si>
  <si>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</si>
  <si>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</si>
  <si>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</si>
  <si>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</si>
  <si>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</si>
  <si>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</si>
  <si>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</si>
  <si>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</si>
  <si>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</si>
  <si>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</si>
  <si>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</si>
  <si>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</si>
  <si>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</si>
  <si>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</si>
  <si>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</si>
  <si>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</si>
  <si>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</si>
  <si>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</si>
  <si>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</si>
  <si>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</si>
  <si>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</si>
  <si>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</si>
  <si>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</si>
  <si>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</si>
  <si>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</si>
  <si>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</si>
  <si>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</si>
  <si>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</si>
  <si>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</si>
  <si>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</si>
  <si>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</si>
  <si>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</si>
  <si>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</si>
  <si>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</si>
  <si>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</si>
  <si>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</si>
  <si>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</si>
  <si>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</si>
  <si>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</si>
  <si>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</si>
  <si>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</si>
  <si>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</si>
  <si>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</si>
  <si>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</si>
  <si>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</si>
  <si>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</si>
  <si>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</si>
  <si>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</si>
  <si>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</si>
  <si>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</si>
  <si>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</si>
  <si>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</si>
  <si>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</si>
  <si>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</si>
  <si>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</si>
  <si>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</si>
  <si>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</si>
  <si>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</si>
  <si>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</si>
  <si>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</si>
  <si>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</si>
  <si>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</si>
  <si>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</si>
  <si>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</si>
  <si>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</si>
  <si>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</si>
  <si>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</si>
  <si>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</si>
  <si>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</si>
  <si>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</si>
  <si>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</si>
  <si>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</si>
  <si>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</si>
  <si>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</si>
  <si>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</si>
  <si>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</si>
  <si>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</si>
  <si>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</si>
  <si>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</si>
  <si>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</si>
  <si>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</si>
  <si>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</si>
  <si>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</si>
  <si>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</si>
  <si>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</si>
  <si>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</si>
  <si>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</si>
  <si>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</si>
  <si>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</si>
  <si>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</si>
  <si>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</si>
  <si>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</si>
  <si>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</si>
  <si>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</si>
  <si>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</si>
  <si>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</si>
  <si>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</si>
  <si>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</si>
  <si>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</si>
  <si>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</si>
  <si>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</si>
  <si>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</si>
  <si>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</si>
  <si>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</si>
  <si>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</si>
  <si>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</si>
  <si>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</si>
  <si>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</si>
  <si>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</si>
  <si>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</si>
  <si>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</si>
  <si>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</si>
  <si>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</si>
  <si>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</si>
  <si>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</si>
  <si>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</si>
  <si>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</si>
  <si>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</si>
  <si>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</si>
  <si>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</si>
  <si>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</si>
  <si>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</si>
  <si>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</si>
  <si>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</si>
  <si>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</si>
  <si>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</si>
  <si>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</si>
  <si>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</si>
  <si>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</si>
  <si>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</si>
  <si>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</si>
  <si>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</si>
  <si>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</si>
  <si>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</si>
  <si>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</si>
  <si>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</si>
  <si>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</si>
  <si>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</si>
  <si>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</si>
  <si>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</si>
  <si>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</si>
  <si>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</si>
  <si>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</si>
  <si>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</si>
  <si>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</si>
  <si>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</si>
  <si>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</si>
  <si>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</si>
  <si>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</si>
  <si>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</si>
  <si>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</si>
  <si>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</si>
  <si>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</si>
  <si>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</si>
  <si>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</si>
  <si>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</si>
  <si>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</si>
  <si>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</si>
  <si>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</si>
  <si>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</si>
  <si>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</si>
  <si>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</si>
  <si>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</si>
  <si>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</si>
  <si>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</si>
  <si>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</si>
  <si>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</si>
  <si>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</si>
  <si>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</si>
  <si>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</si>
  <si>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</si>
  <si>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</si>
  <si>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</si>
  <si>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</si>
  <si>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</si>
  <si>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</si>
  <si>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</si>
  <si>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</si>
  <si>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</si>
  <si>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</si>
  <si>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</si>
  <si>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</si>
  <si>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</si>
  <si>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</si>
  <si>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</si>
  <si>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</si>
  <si>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</si>
  <si>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</si>
  <si>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</si>
  <si>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</si>
  <si>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</si>
  <si>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</si>
  <si>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</si>
  <si>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</si>
  <si>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</si>
  <si>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</si>
  <si>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</si>
  <si>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</si>
  <si>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</si>
  <si>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</si>
  <si>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</si>
  <si>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</si>
  <si>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</si>
  <si>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</si>
  <si>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</si>
  <si>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</si>
  <si>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</si>
  <si>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</si>
  <si>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</si>
  <si>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</si>
  <si>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</si>
  <si>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</si>
  <si>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</si>
  <si>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</si>
  <si>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</si>
  <si>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</si>
  <si>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</si>
  <si>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</si>
  <si>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</si>
  <si>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</si>
  <si>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</si>
  <si>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</si>
  <si>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</si>
  <si>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</si>
  <si>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</si>
  <si>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</si>
  <si>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</si>
  <si>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</si>
  <si>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</si>
  <si>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</si>
  <si>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</si>
  <si>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</si>
  <si>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</si>
  <si>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</si>
  <si>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</si>
  <si>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</si>
  <si>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</si>
  <si>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</si>
  <si>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</si>
  <si>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</si>
  <si>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</si>
  <si>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</si>
  <si>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</si>
  <si>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</si>
  <si>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</si>
  <si>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</si>
  <si>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</si>
  <si>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</si>
  <si>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</si>
  <si>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</si>
  <si>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</si>
  <si>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</si>
  <si>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</si>
  <si>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</si>
  <si>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</si>
  <si>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</si>
  <si>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</si>
  <si>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</si>
  <si>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</si>
  <si>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</si>
  <si>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</si>
  <si>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</si>
  <si>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</si>
  <si>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</si>
  <si>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</si>
  <si>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</si>
  <si>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</si>
  <si>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</si>
  <si>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</si>
  <si>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</si>
  <si>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</si>
  <si>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</si>
  <si>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</si>
  <si>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</si>
  <si>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</si>
  <si>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</si>
  <si>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</si>
  <si>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</si>
  <si>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</si>
  <si>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</si>
  <si>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</si>
  <si>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</si>
  <si>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</si>
  <si>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</si>
  <si>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</si>
  <si>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</si>
  <si>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</si>
  <si>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</si>
  <si>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</si>
  <si>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</si>
  <si>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</si>
  <si>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</si>
  <si>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</si>
  <si>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</si>
  <si>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</si>
  <si>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</si>
  <si>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</si>
  <si>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</si>
  <si>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</si>
  <si>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</si>
  <si>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</si>
  <si>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</si>
  <si>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</si>
  <si>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</si>
  <si>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</si>
  <si>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</si>
  <si>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</si>
  <si>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</si>
  <si>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</si>
  <si>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</si>
  <si>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</si>
  <si>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</si>
  <si>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</si>
  <si>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</si>
  <si>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</si>
  <si>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</si>
  <si>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</si>
  <si>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</si>
  <si>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</si>
  <si>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</si>
  <si>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</si>
  <si>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</si>
  <si>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</si>
  <si>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</si>
  <si>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</si>
  <si>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</si>
  <si>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</si>
  <si>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</si>
  <si>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</si>
  <si>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</si>
  <si>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</si>
  <si>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</si>
  <si>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</si>
  <si>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</si>
  <si>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</si>
  <si>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</si>
  <si>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</si>
  <si>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</si>
  <si>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</si>
  <si>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</si>
  <si>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</si>
  <si>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</si>
  <si>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</si>
  <si>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</si>
  <si>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</si>
  <si>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</si>
  <si>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</si>
  <si>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</si>
  <si>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</si>
  <si>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</si>
  <si>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</si>
  <si>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</si>
  <si>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</si>
  <si>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</si>
  <si>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</si>
  <si>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</si>
  <si>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</si>
  <si>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</si>
  <si>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</si>
  <si>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</si>
  <si>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</si>
  <si>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</si>
  <si>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</si>
  <si>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</si>
  <si>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</si>
  <si>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</si>
  <si>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</si>
  <si>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</si>
  <si>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</si>
  <si>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</si>
  <si>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</si>
  <si>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</si>
  <si>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</si>
  <si>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</si>
  <si>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</si>
  <si>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</si>
  <si>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</si>
  <si>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</si>
  <si>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</si>
  <si>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</si>
  <si>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</si>
  <si>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</si>
  <si>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</si>
  <si>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</si>
  <si>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</si>
  <si>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</si>
  <si>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</si>
  <si>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</si>
  <si>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</si>
  <si>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</si>
  <si>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</si>
  <si>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</si>
  <si>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</si>
  <si>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</si>
  <si>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</si>
  <si>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</si>
  <si>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</si>
  <si>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</si>
  <si>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</si>
  <si>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</si>
  <si>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</si>
  <si>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</si>
  <si>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</si>
  <si>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</si>
  <si>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</si>
  <si>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</si>
  <si>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</si>
  <si>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</si>
  <si>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</si>
  <si>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</si>
  <si>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</si>
  <si>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</si>
  <si>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</si>
  <si>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</si>
  <si>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</si>
  <si>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</si>
  <si>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</si>
  <si>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</si>
  <si>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</si>
  <si>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</si>
  <si>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</si>
  <si>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</si>
  <si>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</si>
  <si>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</si>
  <si>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</si>
  <si>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</si>
  <si>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</si>
  <si>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</si>
  <si>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</si>
  <si>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</si>
  <si>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</si>
  <si>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</si>
  <si>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</si>
  <si>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</si>
  <si>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</si>
  <si>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</si>
  <si>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</si>
  <si>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</si>
  <si>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</si>
  <si>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</si>
  <si>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</si>
  <si>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</si>
  <si>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</si>
  <si>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</si>
  <si>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</si>
  <si>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</si>
  <si>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</si>
  <si>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</si>
  <si>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</si>
  <si>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</si>
  <si>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</si>
  <si>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</si>
  <si>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</si>
  <si>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</si>
  <si>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</si>
  <si>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</si>
  <si>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</si>
  <si>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</si>
  <si>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</si>
  <si>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</si>
  <si>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</si>
  <si>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</si>
  <si>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</si>
  <si>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</si>
  <si>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</si>
  <si>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</si>
  <si>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</si>
  <si>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</si>
  <si>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</si>
  <si>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</si>
  <si>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</si>
  <si>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</si>
  <si>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</si>
  <si>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</si>
  <si>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</si>
  <si>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</si>
  <si>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</si>
  <si>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</si>
  <si>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</si>
  <si>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</si>
  <si>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</si>
  <si>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</si>
  <si>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</si>
  <si>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</si>
  <si>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</si>
  <si>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</si>
  <si>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</si>
  <si>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</si>
  <si>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</si>
  <si>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</si>
  <si>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</si>
  <si>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</si>
  <si>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</si>
  <si>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</si>
  <si>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</si>
  <si>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</si>
  <si>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</si>
  <si>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</si>
  <si>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</si>
  <si>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</si>
  <si>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</si>
  <si>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</si>
  <si>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</si>
  <si>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</si>
  <si>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</si>
  <si>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</si>
  <si>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</si>
  <si>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Apaseo el Grande, Guanajuato</t>
  </si>
  <si>
    <t>Correspondiente del 1 de Enero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</si>
</sst>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1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133866259.06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133866259.06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84496278.310000002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22027191.579999998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109908.5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5233.5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21912049.579999998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62469086.730000004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16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1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365503763.33999997</v>
      </c>
      <c r="E36" s="34">
        <v>0</v>
      </c>
      <c r="F36" s="34">
        <f t="shared" si="0"/>
        <v>365503763.33999997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133246333.77</v>
      </c>
      <c r="E37" s="34">
        <v>-437798107.36000001</v>
      </c>
      <c r="F37" s="34">
        <f t="shared" si="0"/>
        <v>-304551773.59000003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76932234.680000007</v>
      </c>
      <c r="E38" s="34">
        <v>-4001827.14</v>
      </c>
      <c r="F38" s="34">
        <f t="shared" si="0"/>
        <v>72930407.540000007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1956667.86</v>
      </c>
      <c r="E39" s="34">
        <v>-1956667.86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-158291861.05000001</v>
      </c>
      <c r="E40" s="34">
        <v>24409463.760000002</v>
      </c>
      <c r="F40" s="34">
        <f t="shared" si="0"/>
        <v>-133882397.29000001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365503763.33999997</v>
      </c>
      <c r="E41" s="34">
        <v>-731007526.67999995</v>
      </c>
      <c r="F41" s="34">
        <f t="shared" si="0"/>
        <v>-365503763.33999997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803954072.45000005</v>
      </c>
      <c r="E42" s="34">
        <v>-450032318.11000001</v>
      </c>
      <c r="F42" s="34">
        <f t="shared" si="0"/>
        <v>353921754.34000003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-72930407.540000007</v>
      </c>
      <c r="F43" s="34">
        <f t="shared" si="0"/>
        <v>-72930407.540000007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81296.91</v>
      </c>
      <c r="E44" s="34">
        <v>-81296.91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84512416.540000007</v>
      </c>
      <c r="E45" s="34">
        <v>-84512416.540000007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22162286.059999999</v>
      </c>
      <c r="E46" s="34">
        <v>-22162286.059999999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22160169.059999999</v>
      </c>
      <c r="E47" s="34">
        <v>62352247.479999997</v>
      </c>
      <c r="F47" s="34">
        <f t="shared" si="0"/>
        <v>84512416.539999992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1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122603655.23999999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329499.28000000003</v>
      </c>
      <c r="D15" s="24">
        <v>283777.32</v>
      </c>
      <c r="E15" s="24">
        <v>169370.9</v>
      </c>
      <c r="F15" s="24">
        <v>177622.43</v>
      </c>
      <c r="G15" s="24">
        <v>338859.23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46708.1</v>
      </c>
      <c r="D20" s="24">
        <v>46708.1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276000</v>
      </c>
      <c r="D21" s="24">
        <v>276000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552680.38</v>
      </c>
      <c r="D23" s="24">
        <v>552680.38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-347754.23</v>
      </c>
      <c r="D24" s="24">
        <v>-347754.23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30000</v>
      </c>
      <c r="D25" s="24">
        <v>30000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3435355.67</v>
      </c>
      <c r="D27" s="24">
        <v>3435355.67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205108378.56999999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24515378.460000001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6980800.9400000004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155753381.69999999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17858817.469999999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93882190.930000007</v>
      </c>
      <c r="D62" s="24">
        <f t="shared" ref="D62:E62" si="0">SUM(D63:D70)</f>
        <v>0</v>
      </c>
      <c r="E62" s="24">
        <f t="shared" si="0"/>
        <v>39400428.759999998</v>
      </c>
    </row>
    <row r="63" spans="1:9" x14ac:dyDescent="0.2">
      <c r="A63" s="22">
        <v>1241</v>
      </c>
      <c r="B63" s="20" t="s">
        <v>237</v>
      </c>
      <c r="C63" s="24">
        <v>20519277.239999998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3361452.49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45576.4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48606735.770000003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3682075.73</v>
      </c>
      <c r="D67" s="24">
        <v>0</v>
      </c>
      <c r="E67" s="24">
        <v>39400428.759999998</v>
      </c>
    </row>
    <row r="68" spans="1:9" x14ac:dyDescent="0.2">
      <c r="A68" s="22">
        <v>1246</v>
      </c>
      <c r="B68" s="20" t="s">
        <v>242</v>
      </c>
      <c r="C68" s="24">
        <v>17667073.300000001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366715.52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31380.32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335335.2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15708901.560000001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15708901.560000001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10097759.810000001</v>
      </c>
      <c r="D110" s="24">
        <f>SUM(D111:D119)</f>
        <v>10097759.810000001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3073496.74</v>
      </c>
      <c r="D112" s="24">
        <f t="shared" ref="D112:D119" si="1">C112</f>
        <v>3073496.74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1222337.46</v>
      </c>
      <c r="D113" s="24">
        <f t="shared" si="1"/>
        <v>1222337.46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2578675.6</v>
      </c>
      <c r="D117" s="24">
        <f t="shared" si="1"/>
        <v>2578675.6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3223250.01</v>
      </c>
      <c r="D119" s="24">
        <f t="shared" si="1"/>
        <v>3223250.01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1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47978806.259999998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40980349.799999997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38893873.229999997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47439.32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2039037.25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3076627.23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287938.02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2788689.21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2523612.56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2523612.56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1398216.67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1287884.69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25792.98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84539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85903591.030000001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83926868.269999996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44090219.990000002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38818833.07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1017815.21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1976722.76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1976722.76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62485224.960000001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45899729.420000002</v>
      </c>
      <c r="D99" s="57">
        <f>C99/$C$98</f>
        <v>0.73456932337817094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34677188.640000001</v>
      </c>
      <c r="D100" s="57">
        <f t="shared" ref="D100:D163" si="0">C100/$C$98</f>
        <v>0.55496621260783885</v>
      </c>
      <c r="E100" s="56"/>
    </row>
    <row r="101" spans="1:5" x14ac:dyDescent="0.2">
      <c r="A101" s="54">
        <v>5111</v>
      </c>
      <c r="B101" s="51" t="s">
        <v>361</v>
      </c>
      <c r="C101" s="55">
        <v>19892199.75</v>
      </c>
      <c r="D101" s="57">
        <f t="shared" si="0"/>
        <v>0.31835045425112923</v>
      </c>
      <c r="E101" s="56"/>
    </row>
    <row r="102" spans="1:5" x14ac:dyDescent="0.2">
      <c r="A102" s="54">
        <v>5112</v>
      </c>
      <c r="B102" s="51" t="s">
        <v>362</v>
      </c>
      <c r="C102" s="55">
        <v>3158252.68</v>
      </c>
      <c r="D102" s="57">
        <f t="shared" si="0"/>
        <v>5.0543991511941583E-2</v>
      </c>
      <c r="E102" s="56"/>
    </row>
    <row r="103" spans="1:5" x14ac:dyDescent="0.2">
      <c r="A103" s="54">
        <v>5113</v>
      </c>
      <c r="B103" s="51" t="s">
        <v>363</v>
      </c>
      <c r="C103" s="55">
        <v>324344.39</v>
      </c>
      <c r="D103" s="57">
        <f t="shared" si="0"/>
        <v>5.1907373336277417E-3</v>
      </c>
      <c r="E103" s="56"/>
    </row>
    <row r="104" spans="1:5" x14ac:dyDescent="0.2">
      <c r="A104" s="54">
        <v>5114</v>
      </c>
      <c r="B104" s="51" t="s">
        <v>364</v>
      </c>
      <c r="C104" s="55">
        <v>4682203.8</v>
      </c>
      <c r="D104" s="57">
        <f t="shared" si="0"/>
        <v>7.4932975003247873E-2</v>
      </c>
      <c r="E104" s="56"/>
    </row>
    <row r="105" spans="1:5" x14ac:dyDescent="0.2">
      <c r="A105" s="54">
        <v>5115</v>
      </c>
      <c r="B105" s="51" t="s">
        <v>365</v>
      </c>
      <c r="C105" s="55">
        <v>1497920.02</v>
      </c>
      <c r="D105" s="57">
        <f t="shared" si="0"/>
        <v>2.3972387407725514E-2</v>
      </c>
      <c r="E105" s="56"/>
    </row>
    <row r="106" spans="1:5" x14ac:dyDescent="0.2">
      <c r="A106" s="54">
        <v>5116</v>
      </c>
      <c r="B106" s="51" t="s">
        <v>366</v>
      </c>
      <c r="C106" s="55">
        <v>5122268</v>
      </c>
      <c r="D106" s="57">
        <f t="shared" si="0"/>
        <v>8.1975667100166905E-2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5305517.93</v>
      </c>
      <c r="D107" s="57">
        <f t="shared" si="0"/>
        <v>8.4908359270472883E-2</v>
      </c>
      <c r="E107" s="56"/>
    </row>
    <row r="108" spans="1:5" x14ac:dyDescent="0.2">
      <c r="A108" s="54">
        <v>5121</v>
      </c>
      <c r="B108" s="51" t="s">
        <v>368</v>
      </c>
      <c r="C108" s="55">
        <v>357188.98</v>
      </c>
      <c r="D108" s="57">
        <f t="shared" si="0"/>
        <v>5.7163750347166871E-3</v>
      </c>
      <c r="E108" s="56"/>
    </row>
    <row r="109" spans="1:5" x14ac:dyDescent="0.2">
      <c r="A109" s="54">
        <v>5122</v>
      </c>
      <c r="B109" s="51" t="s">
        <v>369</v>
      </c>
      <c r="C109" s="55">
        <v>59487.64</v>
      </c>
      <c r="D109" s="57">
        <f t="shared" si="0"/>
        <v>9.5202729986298507E-4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216953.43</v>
      </c>
      <c r="D111" s="57">
        <f t="shared" si="0"/>
        <v>3.4720756809130961E-3</v>
      </c>
      <c r="E111" s="56"/>
    </row>
    <row r="112" spans="1:5" x14ac:dyDescent="0.2">
      <c r="A112" s="54">
        <v>5125</v>
      </c>
      <c r="B112" s="51" t="s">
        <v>372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373</v>
      </c>
      <c r="C113" s="55">
        <v>2664087.59</v>
      </c>
      <c r="D113" s="57">
        <f t="shared" si="0"/>
        <v>4.2635480494875692E-2</v>
      </c>
      <c r="E113" s="56"/>
    </row>
    <row r="114" spans="1:5" x14ac:dyDescent="0.2">
      <c r="A114" s="54">
        <v>5127</v>
      </c>
      <c r="B114" s="51" t="s">
        <v>374</v>
      </c>
      <c r="C114" s="55">
        <v>584054.19999999995</v>
      </c>
      <c r="D114" s="57">
        <f t="shared" si="0"/>
        <v>9.3470768549506391E-3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1423746.09</v>
      </c>
      <c r="D116" s="57">
        <f t="shared" si="0"/>
        <v>2.2785323905153785E-2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5917022.8499999996</v>
      </c>
      <c r="D117" s="57">
        <f t="shared" si="0"/>
        <v>9.4694751499859203E-2</v>
      </c>
      <c r="E117" s="56"/>
    </row>
    <row r="118" spans="1:5" x14ac:dyDescent="0.2">
      <c r="A118" s="54">
        <v>5131</v>
      </c>
      <c r="B118" s="51" t="s">
        <v>378</v>
      </c>
      <c r="C118" s="55">
        <v>396143.45</v>
      </c>
      <c r="D118" s="57">
        <f t="shared" si="0"/>
        <v>6.3397939313428377E-3</v>
      </c>
      <c r="E118" s="56"/>
    </row>
    <row r="119" spans="1:5" x14ac:dyDescent="0.2">
      <c r="A119" s="54">
        <v>5132</v>
      </c>
      <c r="B119" s="51" t="s">
        <v>379</v>
      </c>
      <c r="C119" s="55">
        <v>571862.69999999995</v>
      </c>
      <c r="D119" s="57">
        <f t="shared" si="0"/>
        <v>9.1519667307924171E-3</v>
      </c>
      <c r="E119" s="56"/>
    </row>
    <row r="120" spans="1:5" x14ac:dyDescent="0.2">
      <c r="A120" s="54">
        <v>5133</v>
      </c>
      <c r="B120" s="51" t="s">
        <v>380</v>
      </c>
      <c r="C120" s="55">
        <v>954044</v>
      </c>
      <c r="D120" s="57">
        <f t="shared" si="0"/>
        <v>1.5268313439068716E-2</v>
      </c>
      <c r="E120" s="56"/>
    </row>
    <row r="121" spans="1:5" x14ac:dyDescent="0.2">
      <c r="A121" s="54">
        <v>5134</v>
      </c>
      <c r="B121" s="51" t="s">
        <v>381</v>
      </c>
      <c r="C121" s="55">
        <v>137461</v>
      </c>
      <c r="D121" s="57">
        <f t="shared" si="0"/>
        <v>2.1998960568357694E-3</v>
      </c>
      <c r="E121" s="56"/>
    </row>
    <row r="122" spans="1:5" x14ac:dyDescent="0.2">
      <c r="A122" s="54">
        <v>5135</v>
      </c>
      <c r="B122" s="51" t="s">
        <v>382</v>
      </c>
      <c r="C122" s="55">
        <v>747068.92</v>
      </c>
      <c r="D122" s="57">
        <f t="shared" si="0"/>
        <v>1.1955929109293231E-2</v>
      </c>
      <c r="E122" s="56"/>
    </row>
    <row r="123" spans="1:5" x14ac:dyDescent="0.2">
      <c r="A123" s="54">
        <v>5136</v>
      </c>
      <c r="B123" s="51" t="s">
        <v>383</v>
      </c>
      <c r="C123" s="55">
        <v>418992</v>
      </c>
      <c r="D123" s="57">
        <f t="shared" si="0"/>
        <v>6.7054571743675132E-3</v>
      </c>
      <c r="E123" s="56"/>
    </row>
    <row r="124" spans="1:5" x14ac:dyDescent="0.2">
      <c r="A124" s="54">
        <v>5137</v>
      </c>
      <c r="B124" s="51" t="s">
        <v>384</v>
      </c>
      <c r="C124" s="55">
        <v>37101.699999999997</v>
      </c>
      <c r="D124" s="57">
        <f t="shared" si="0"/>
        <v>5.9376756703285777E-4</v>
      </c>
      <c r="E124" s="56"/>
    </row>
    <row r="125" spans="1:5" x14ac:dyDescent="0.2">
      <c r="A125" s="54">
        <v>5138</v>
      </c>
      <c r="B125" s="51" t="s">
        <v>385</v>
      </c>
      <c r="C125" s="55">
        <v>780309.69</v>
      </c>
      <c r="D125" s="57">
        <f t="shared" si="0"/>
        <v>1.2487907189251799E-2</v>
      </c>
      <c r="E125" s="56"/>
    </row>
    <row r="126" spans="1:5" x14ac:dyDescent="0.2">
      <c r="A126" s="54">
        <v>5139</v>
      </c>
      <c r="B126" s="51" t="s">
        <v>386</v>
      </c>
      <c r="C126" s="55">
        <v>1874039.39</v>
      </c>
      <c r="D126" s="57">
        <f t="shared" si="0"/>
        <v>2.9991720301874063E-2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13214589.16</v>
      </c>
      <c r="D127" s="57">
        <f t="shared" si="0"/>
        <v>0.21148342137616272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6844451.4299999997</v>
      </c>
      <c r="D134" s="57">
        <f t="shared" si="0"/>
        <v>0.10953711752468659</v>
      </c>
      <c r="E134" s="56"/>
    </row>
    <row r="135" spans="1:5" x14ac:dyDescent="0.2">
      <c r="A135" s="54">
        <v>5231</v>
      </c>
      <c r="B135" s="51" t="s">
        <v>394</v>
      </c>
      <c r="C135" s="55">
        <v>6844451.4299999997</v>
      </c>
      <c r="D135" s="57">
        <f t="shared" si="0"/>
        <v>0.10953711752468659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6370137.7300000004</v>
      </c>
      <c r="D137" s="57">
        <f t="shared" si="0"/>
        <v>0.10194630385147613</v>
      </c>
      <c r="E137" s="56"/>
    </row>
    <row r="138" spans="1:5" x14ac:dyDescent="0.2">
      <c r="A138" s="54">
        <v>5241</v>
      </c>
      <c r="B138" s="51" t="s">
        <v>396</v>
      </c>
      <c r="C138" s="55">
        <v>6353637.7300000004</v>
      </c>
      <c r="D138" s="57">
        <f t="shared" si="0"/>
        <v>0.10168224142694997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16500</v>
      </c>
      <c r="D140" s="57">
        <f t="shared" si="0"/>
        <v>2.6406242452615795E-4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3370906.38</v>
      </c>
      <c r="D160" s="57">
        <f t="shared" si="0"/>
        <v>5.3947255245666313E-2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3370906.38</v>
      </c>
      <c r="D167" s="57">
        <f t="shared" si="1"/>
        <v>5.3947255245666313E-2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3370906.38</v>
      </c>
      <c r="D169" s="57">
        <f t="shared" si="1"/>
        <v>5.3947255245666313E-2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49433488.490000002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71397172.329999998</v>
      </c>
    </row>
    <row r="15" spans="1:5" x14ac:dyDescent="0.2">
      <c r="A15" s="33">
        <v>3220</v>
      </c>
      <c r="B15" s="29" t="s">
        <v>469</v>
      </c>
      <c r="C15" s="34">
        <v>314222250.62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42758155.229999997</v>
      </c>
      <c r="D9" s="34">
        <v>44416426.659999996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122603655.23999999</v>
      </c>
      <c r="D11" s="34">
        <v>59096884.829999998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165361810.47</v>
      </c>
      <c r="D15" s="135">
        <f>SUM(D8:D14)</f>
        <v>103513311.48999999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21912049.579999998</v>
      </c>
      <c r="D20" s="135">
        <f>SUM(D21:D27)</f>
        <v>21912049.579999998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21912049.579999998</v>
      </c>
      <c r="D25" s="132">
        <v>21912049.579999998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115142</v>
      </c>
      <c r="D28" s="135">
        <f>SUM(D29:D36)</f>
        <v>115142</v>
      </c>
      <c r="E28" s="130"/>
    </row>
    <row r="29" spans="1:5" x14ac:dyDescent="0.2">
      <c r="A29" s="33">
        <v>1241</v>
      </c>
      <c r="B29" s="29" t="s">
        <v>237</v>
      </c>
      <c r="C29" s="34">
        <v>109908.5</v>
      </c>
      <c r="D29" s="132">
        <v>109908.5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5233.5</v>
      </c>
      <c r="D34" s="132">
        <v>5233.5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22027191.579999998</v>
      </c>
      <c r="D43" s="135">
        <f>D20+D28+D37</f>
        <v>22027191.579999998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71397172.329999998</v>
      </c>
      <c r="D47" s="135">
        <v>90562314.709999993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13821254.5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13611942.5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13611942.5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5072155.91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33175.56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8506611.0299999993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209312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209312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71397172.329999998</v>
      </c>
      <c r="D122" s="135">
        <f>D47+D48+D100-D106-D109</f>
        <v>104383569.20999999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2019-02-13T21:19:08Z</cp:lastPrinted>
  <dcterms:created xsi:type="dcterms:W3CDTF">2012-12-11T20:36:24Z</dcterms:created>
  <dcterms:modified xsi:type="dcterms:W3CDTF">2023-05-04T19:10:15Z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