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<sst xmlns="http://schemas.openxmlformats.org/spreadsheetml/2006/main" count="62" uniqueCount="61">
  <si>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</si>
  <si>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</si>
  <si>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</si>
  <si>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</si>
  <si>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</si>
  <si>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</si>
  <si>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</si>
  <si>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</si>
  <si>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</si>
  <si>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</si>
  <si>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</si>
  <si>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</si>
  <si>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</si>
  <si>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</si>
  <si>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</si>
  <si>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</si>
  <si>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</si>
  <si>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</si>
  <si>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</si>
  <si>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</si>
  <si>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</si>
  <si>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</si>
  <si>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</si>
  <si>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</si>
  <si>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</si>
  <si>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</si>
  <si>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</si>
  <si>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</si>
  <si>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</si>
  <si>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</si>
  <si>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</si>
  <si>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</si>
  <si>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</si>
  <si>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</si>
  <si>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</si>
  <si>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</si>
  <si>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</si>
  <si>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</si>
  <si>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</si>
  <si>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</si>
  <si>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</si>
  <si>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</si>
  <si>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</si>
  <si>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</si>
  <si>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</si>
  <si>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</si>
  <si>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</si>
  <si>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</si>
  <si>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</si>
  <si>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</si>
  <si>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</si>
  <si>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</si>
  <si>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</si>
  <si>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</si>
  <si>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</si>
  <si>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</si>
  <si>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</si>
  <si>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</si>
  <si>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</si>
  <si>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</si>
  <si>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Apaseo el Grande, Guanajuato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</si>
</sst>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E36" sqref="E3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165361810.47</v>
      </c>
      <c r="C5" s="20">
        <v>103513311.48999999</v>
      </c>
      <c r="D5" s="9" t="s">
        <v>36</v>
      </c>
      <c r="E5" s="20">
        <v>10097759.810000001</v>
      </c>
      <c r="F5" s="23">
        <v>9044678.8000000007</v>
      </c>
    </row>
    <row r="6" spans="1:6" x14ac:dyDescent="0.2">
      <c r="A6" s="9" t="s">
        <v>23</v>
      </c>
      <c r="B6" s="20">
        <v>1204887.76</v>
      </c>
      <c r="C6" s="20">
        <v>562767.44999999995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3117601.44</v>
      </c>
      <c r="C7" s="20">
        <v>15555404.810000001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169684299.66999999</v>
      </c>
      <c r="C13" s="22">
        <f>SUM(C5:C11)</f>
        <v>119631483.75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10097759.810000001</v>
      </c>
      <c r="F14" s="27">
        <f>SUM(F5:F12)</f>
        <v>9044678.8000000007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205108378.56999999</v>
      </c>
      <c r="C18" s="20">
        <v>183196328.99000001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93882190.930000007</v>
      </c>
      <c r="C19" s="20">
        <v>93767048.930000007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366715.52</v>
      </c>
      <c r="C20" s="20">
        <v>366715.52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-39599815</v>
      </c>
      <c r="C21" s="20">
        <v>-39599815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15708901.560000001</v>
      </c>
      <c r="C22" s="20">
        <v>15708901.560000001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275466371.57999998</v>
      </c>
      <c r="C26" s="22">
        <f>SUM(C16:C24)</f>
        <v>253439180</v>
      </c>
      <c r="D26" s="12" t="s">
        <v>50</v>
      </c>
      <c r="E26" s="22">
        <f>SUM(E24+E14)</f>
        <v>10097759.810000001</v>
      </c>
      <c r="F26" s="27">
        <f>SUM(F14+F24)</f>
        <v>9044678.8000000007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445150671.25</v>
      </c>
      <c r="C28" s="22">
        <f>C13+C26</f>
        <v>373070663.75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49433488.490000002</v>
      </c>
      <c r="F30" s="27">
        <f>SUM(F31:F33)</f>
        <v>49433488.490000002</v>
      </c>
    </row>
    <row r="31" spans="1:6" x14ac:dyDescent="0.2">
      <c r="A31" s="16"/>
      <c r="B31" s="14"/>
      <c r="C31" s="15"/>
      <c r="D31" s="9" t="s">
        <v>2</v>
      </c>
      <c r="E31" s="20">
        <v>49433488.490000002</v>
      </c>
      <c r="F31" s="23">
        <v>49433488.490000002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385619422.94999999</v>
      </c>
      <c r="F35" s="27">
        <f>SUM(F36:F40)</f>
        <v>314592496.45999998</v>
      </c>
    </row>
    <row r="36" spans="1:6" x14ac:dyDescent="0.2">
      <c r="A36" s="16"/>
      <c r="B36" s="14"/>
      <c r="C36" s="15"/>
      <c r="D36" s="9" t="s">
        <v>46</v>
      </c>
      <c r="E36" s="20">
        <v>71397172.329999998</v>
      </c>
      <c r="F36" s="23">
        <v>90562314.709999993</v>
      </c>
    </row>
    <row r="37" spans="1:6" x14ac:dyDescent="0.2">
      <c r="A37" s="16"/>
      <c r="B37" s="14"/>
      <c r="C37" s="15"/>
      <c r="D37" s="9" t="s">
        <v>14</v>
      </c>
      <c r="E37" s="20">
        <v>314222250.62</v>
      </c>
      <c r="F37" s="23">
        <v>224030181.75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435052911.44</v>
      </c>
      <c r="F46" s="27">
        <f>SUM(F42+F35+F30)</f>
        <v>364025984.94999999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445150671.25</v>
      </c>
      <c r="F48" s="22">
        <f>F46+F26</f>
        <v>373070663.75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2018-03-04T05:00:29Z</cp:lastPrinted>
  <dcterms:created xsi:type="dcterms:W3CDTF">2012-12-11T20:26:08Z</dcterms:created>
  <dcterms:modified xsi:type="dcterms:W3CDTF">2023-05-03T18:15:13Z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