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<sst xmlns="http://schemas.openxmlformats.org/spreadsheetml/2006/main" count="27" uniqueCount="27">
  <si>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</si>
  <si>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</si>
  <si>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</si>
  <si>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</si>
  <si>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</si>
  <si>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</si>
  <si>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</si>
  <si>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</si>
  <si>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</si>
  <si>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</si>
  <si>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</si>
  <si>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</si>
  <si>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</si>
  <si>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</si>
  <si>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</si>
  <si>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</si>
  <si>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</si>
  <si>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</si>
  <si>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</si>
  <si>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</si>
  <si>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</si>
  <si>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</si>
  <si>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</si>
  <si>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</si>
  <si>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</si>
  <si>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</si>
  <si>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Apaseo el Grande,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</si>
</sst>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550309925.5</v>
      </c>
      <c r="C3" s="8">
        <f t="shared" ref="C3:F3" si="0">C4+C12</f>
        <v>1426816021.3</v>
      </c>
      <c r="D3" s="8">
        <f t="shared" si="0"/>
        <v>1604055283.0500002</v>
      </c>
      <c r="E3" s="8">
        <f t="shared" si="0"/>
        <v>373070663.74999988</v>
      </c>
      <c r="F3" s="8">
        <f t="shared" si="0"/>
        <v>-177239261.75000012</v>
      </c>
    </row>
    <row r="4" spans="1:6" x14ac:dyDescent="0.2">
      <c r="A4" s="5" t="s">
        <v>4</v>
      </c>
      <c r="B4" s="8">
        <f>SUM(B5:B11)</f>
        <v>39284819.939999998</v>
      </c>
      <c r="C4" s="8">
        <f>SUM(C5:C11)</f>
        <v>1314255181.48</v>
      </c>
      <c r="D4" s="8">
        <f>SUM(D5:D11)</f>
        <v>1233908517.6700001</v>
      </c>
      <c r="E4" s="8">
        <f>SUM(E5:E11)</f>
        <v>119631483.74999988</v>
      </c>
      <c r="F4" s="8">
        <f>SUM(F5:F11)</f>
        <v>80346663.809999868</v>
      </c>
    </row>
    <row r="5" spans="1:6" x14ac:dyDescent="0.2">
      <c r="A5" s="6" t="s">
        <v>5</v>
      </c>
      <c r="B5" s="9">
        <v>36039117.810000002</v>
      </c>
      <c r="C5" s="9">
        <v>876791069.52999997</v>
      </c>
      <c r="D5" s="9">
        <v>809316875.85000002</v>
      </c>
      <c r="E5" s="9">
        <f>B5+C5-D5</f>
        <v>103513311.48999989</v>
      </c>
      <c r="F5" s="9">
        <f t="shared" ref="F5:F11" si="1">E5-B5</f>
        <v>67474193.679999888</v>
      </c>
    </row>
    <row r="6" spans="1:6" x14ac:dyDescent="0.2">
      <c r="A6" s="6" t="s">
        <v>6</v>
      </c>
      <c r="B6" s="9">
        <v>442012.69</v>
      </c>
      <c r="C6" s="9">
        <v>402501458.69</v>
      </c>
      <c r="D6" s="9">
        <v>402380703.93000001</v>
      </c>
      <c r="E6" s="9">
        <f t="shared" ref="E6:E11" si="2">B6+C6-D6</f>
        <v>562767.44999998808</v>
      </c>
      <c r="F6" s="9">
        <f t="shared" si="1"/>
        <v>120754.75999998808</v>
      </c>
    </row>
    <row r="7" spans="1:6" x14ac:dyDescent="0.2">
      <c r="A7" s="6" t="s">
        <v>7</v>
      </c>
      <c r="B7" s="9">
        <v>2803689.44</v>
      </c>
      <c r="C7" s="9">
        <v>34962653.259999998</v>
      </c>
      <c r="D7" s="9">
        <v>22210937.890000001</v>
      </c>
      <c r="E7" s="9">
        <f t="shared" si="2"/>
        <v>15555404.809999995</v>
      </c>
      <c r="F7" s="9">
        <f t="shared" si="1"/>
        <v>12751715.369999995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511025105.55999994</v>
      </c>
      <c r="C12" s="8">
        <f>SUM(C13:C21)</f>
        <v>112560839.82000001</v>
      </c>
      <c r="D12" s="8">
        <f>SUM(D13:D21)</f>
        <v>370146765.38</v>
      </c>
      <c r="E12" s="8">
        <f>SUM(E13:E21)</f>
        <v>253439180</v>
      </c>
      <c r="F12" s="8">
        <f>SUM(F13:F21)</f>
        <v>-257585925.55999997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439527614.33999997</v>
      </c>
      <c r="C15" s="10">
        <v>108048698.17</v>
      </c>
      <c r="D15" s="10">
        <v>364379983.51999998</v>
      </c>
      <c r="E15" s="10">
        <f t="shared" si="4"/>
        <v>183196328.99000001</v>
      </c>
      <c r="F15" s="10">
        <f t="shared" si="3"/>
        <v>-256331285.34999996</v>
      </c>
    </row>
    <row r="16" spans="1:6" x14ac:dyDescent="0.2">
      <c r="A16" s="6" t="s">
        <v>14</v>
      </c>
      <c r="B16" s="9">
        <v>90388525.420000002</v>
      </c>
      <c r="C16" s="9">
        <v>4040872.9</v>
      </c>
      <c r="D16" s="9">
        <v>662349.39</v>
      </c>
      <c r="E16" s="9">
        <f t="shared" si="4"/>
        <v>93767048.930000007</v>
      </c>
      <c r="F16" s="9">
        <f t="shared" si="3"/>
        <v>3378523.5100000054</v>
      </c>
    </row>
    <row r="17" spans="1:6" x14ac:dyDescent="0.2">
      <c r="A17" s="6" t="s">
        <v>15</v>
      </c>
      <c r="B17" s="9">
        <v>366715.52</v>
      </c>
      <c r="C17" s="9">
        <v>0</v>
      </c>
      <c r="D17" s="9">
        <v>0</v>
      </c>
      <c r="E17" s="9">
        <f t="shared" si="4"/>
        <v>366715.52</v>
      </c>
      <c r="F17" s="9">
        <f t="shared" si="3"/>
        <v>0</v>
      </c>
    </row>
    <row r="18" spans="1:6" x14ac:dyDescent="0.2">
      <c r="A18" s="6" t="s">
        <v>16</v>
      </c>
      <c r="B18" s="9">
        <v>-34505771.299999997</v>
      </c>
      <c r="C18" s="9">
        <v>10388.77</v>
      </c>
      <c r="D18" s="9">
        <v>5104432.47</v>
      </c>
      <c r="E18" s="9">
        <f t="shared" si="4"/>
        <v>-39599814.999999993</v>
      </c>
      <c r="F18" s="9">
        <f t="shared" si="3"/>
        <v>-5094043.6999999955</v>
      </c>
    </row>
    <row r="19" spans="1:6" x14ac:dyDescent="0.2">
      <c r="A19" s="6" t="s">
        <v>17</v>
      </c>
      <c r="B19" s="9">
        <v>15248021.58</v>
      </c>
      <c r="C19" s="9">
        <v>460879.98</v>
      </c>
      <c r="D19" s="9">
        <v>0</v>
      </c>
      <c r="E19" s="9">
        <f t="shared" si="4"/>
        <v>15708901.560000001</v>
      </c>
      <c r="F19" s="9">
        <f t="shared" si="3"/>
        <v>460879.98000000045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2023-01-23T18:01:21Z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