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<sst xmlns="http://schemas.openxmlformats.org/spreadsheetml/2006/main" count="62" uniqueCount="53">
  <si>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</si>
  <si>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</si>
  <si>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</si>
  <si>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</si>
  <si>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</si>
  <si>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</si>
  <si>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</si>
  <si>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</si>
  <si>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</si>
  <si>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</si>
  <si>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</si>
  <si>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</si>
  <si>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</si>
  <si>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</si>
  <si>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</si>
  <si>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</si>
  <si>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</si>
  <si>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</si>
  <si>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</si>
  <si>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</si>
  <si>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</si>
  <si>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</si>
  <si>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</si>
  <si>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</si>
  <si>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</si>
  <si>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</si>
  <si>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</si>
  <si>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</si>
  <si>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</si>
  <si>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</si>
  <si>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</si>
  <si>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</si>
  <si>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</si>
  <si>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</si>
  <si>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</si>
  <si>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</si>
  <si>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</si>
  <si>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</si>
  <si>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</si>
  <si>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</si>
  <si>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</si>
  <si>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</si>
  <si>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</si>
  <si>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</si>
  <si>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</si>
  <si>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</si>
  <si>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</si>
  <si>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</si>
  <si>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</si>
  <si>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</si>
  <si>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</si>
  <si>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Apaseo el Grande, Guanajuato
Estado de Flujos de Efectivo
Del 1 de Enero AL 30 DE SEPTIEMBRE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</si>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</sst>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67</xdr:row>
      <xdr:rowOff>0</xdr:rowOff>
    </xdr:from>
    <xdr:to>
      <xdr:col>5</xdr:col>
      <xdr:colOff>628650</xdr:colOff>
      <xdr:row>69</xdr:row>
      <xdr:rowOff>123826</xdr:rowOff>
    </xdr:to>
    <xdr:grpSp>
      <xdr:nvGrpSpPr>
        <xdr:cNvPr id="5" name="4 Grupo"/>
        <xdr:cNvGrpSpPr/>
      </xdr:nvGrpSpPr>
      <xdr:grpSpPr>
        <a:xfrm>
          <a:off x="209549" y="10182225"/>
          <a:ext cx="7867651" cy="409576"/>
          <a:chOff x="28575" y="8096249"/>
          <a:chExt cx="9433102" cy="1695451"/>
        </a:xfrm>
      </xdr:grpSpPr>
      <xdr:sp macro="" textlink="">
        <xdr:nvSpPr>
          <xdr:cNvPr id="6" name="5 CuadroTexto"/>
          <xdr:cNvSpPr txBox="1"/>
        </xdr:nvSpPr>
        <xdr:spPr>
          <a:xfrm>
            <a:off x="28575" y="8096249"/>
            <a:ext cx="279795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6305549" y="8134350"/>
            <a:ext cx="3156128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40" zoomScaleNormal="100" workbookViewId="0">
      <selection activeCell="A68" sqref="A68:XFD7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300410850.13999999</v>
      </c>
      <c r="E5" s="14">
        <f>SUM(E6:E15)</f>
        <v>322777033.50999999</v>
      </c>
    </row>
    <row r="6" spans="1:5" x14ac:dyDescent="0.2">
      <c r="A6" s="26">
        <v>4110</v>
      </c>
      <c r="C6" s="15" t="s">
        <v>3</v>
      </c>
      <c r="D6" s="16">
        <v>37908157.229999997</v>
      </c>
      <c r="E6" s="17">
        <v>44875949.18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20362.28</v>
      </c>
    </row>
    <row r="9" spans="1:5" x14ac:dyDescent="0.2">
      <c r="A9" s="26">
        <v>4140</v>
      </c>
      <c r="C9" s="15" t="s">
        <v>5</v>
      </c>
      <c r="D9" s="16">
        <v>18026593.149999999</v>
      </c>
      <c r="E9" s="17">
        <v>15746886.789999999</v>
      </c>
    </row>
    <row r="10" spans="1:5" x14ac:dyDescent="0.2">
      <c r="A10" s="26">
        <v>4150</v>
      </c>
      <c r="C10" s="15" t="s">
        <v>43</v>
      </c>
      <c r="D10" s="16">
        <v>3382038.25</v>
      </c>
      <c r="E10" s="17">
        <v>2230140.85</v>
      </c>
    </row>
    <row r="11" spans="1:5" x14ac:dyDescent="0.2">
      <c r="A11" s="26">
        <v>4160</v>
      </c>
      <c r="C11" s="15" t="s">
        <v>44</v>
      </c>
      <c r="D11" s="16">
        <v>2975441.56</v>
      </c>
      <c r="E11" s="17">
        <v>4028345.22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238118619.94999999</v>
      </c>
      <c r="E13" s="17">
        <v>255875349.19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187630737.30000001</v>
      </c>
      <c r="E16" s="14">
        <f>SUM(E17:E32)</f>
        <v>281102243.93000001</v>
      </c>
    </row>
    <row r="17" spans="1:5" x14ac:dyDescent="0.2">
      <c r="A17" s="26">
        <v>5110</v>
      </c>
      <c r="C17" s="15" t="s">
        <v>8</v>
      </c>
      <c r="D17" s="16">
        <v>103182835.06999999</v>
      </c>
      <c r="E17" s="17">
        <v>149628357.49000001</v>
      </c>
    </row>
    <row r="18" spans="1:5" x14ac:dyDescent="0.2">
      <c r="A18" s="26">
        <v>5120</v>
      </c>
      <c r="C18" s="15" t="s">
        <v>9</v>
      </c>
      <c r="D18" s="16">
        <v>21501188.030000001</v>
      </c>
      <c r="E18" s="17">
        <v>31518176.66</v>
      </c>
    </row>
    <row r="19" spans="1:5" x14ac:dyDescent="0.2">
      <c r="A19" s="26">
        <v>5130</v>
      </c>
      <c r="C19" s="15" t="s">
        <v>10</v>
      </c>
      <c r="D19" s="16">
        <v>23874495.530000001</v>
      </c>
      <c r="E19" s="17">
        <v>43859141.850000001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571648</v>
      </c>
      <c r="E21" s="17">
        <v>950460</v>
      </c>
    </row>
    <row r="22" spans="1:5" x14ac:dyDescent="0.2">
      <c r="A22" s="26">
        <v>5230</v>
      </c>
      <c r="C22" s="15" t="s">
        <v>13</v>
      </c>
      <c r="D22" s="16">
        <v>14685816.800000001</v>
      </c>
      <c r="E22" s="17">
        <v>18115738.469999999</v>
      </c>
    </row>
    <row r="23" spans="1:5" x14ac:dyDescent="0.2">
      <c r="A23" s="26">
        <v>5240</v>
      </c>
      <c r="C23" s="15" t="s">
        <v>14</v>
      </c>
      <c r="D23" s="16">
        <v>6047553.29</v>
      </c>
      <c r="E23" s="17">
        <v>21340568.41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17767200.579999998</v>
      </c>
      <c r="E31" s="17">
        <v>15689801.050000001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112780112.83999997</v>
      </c>
      <c r="E33" s="14">
        <f>E5-E16</f>
        <v>41674789.579999983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196747841.58000001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196747841.58000001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2547868.11</v>
      </c>
      <c r="E40" s="14">
        <f>SUM(E41:E43)</f>
        <v>61408903.809999995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54805736.159999996</v>
      </c>
    </row>
    <row r="42" spans="1:5" x14ac:dyDescent="0.2">
      <c r="A42" s="26" t="s">
        <v>50</v>
      </c>
      <c r="C42" s="15" t="s">
        <v>27</v>
      </c>
      <c r="D42" s="16">
        <v>2547868.11</v>
      </c>
      <c r="E42" s="17">
        <v>6603167.6500000004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194199973.47</v>
      </c>
      <c r="E44" s="14">
        <f>E36-E40</f>
        <v>-61408903.809999995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-207477673.44999999</v>
      </c>
      <c r="E47" s="14">
        <f>SUM(E48+E51)</f>
        <v>-1444073.8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-207477673.44999999</v>
      </c>
      <c r="E51" s="17">
        <v>-1444073.8</v>
      </c>
    </row>
    <row r="52" spans="1:5" x14ac:dyDescent="0.2">
      <c r="A52" s="4"/>
      <c r="B52" s="11" t="s">
        <v>7</v>
      </c>
      <c r="C52" s="12"/>
      <c r="D52" s="13">
        <f>SUM(D53+D56)</f>
        <v>1340552.9099999999</v>
      </c>
      <c r="E52" s="14">
        <f>SUM(E53+E56)</f>
        <v>14630360.529999999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1340552.9099999999</v>
      </c>
      <c r="E56" s="17">
        <v>14630360.529999999</v>
      </c>
    </row>
    <row r="57" spans="1:5" x14ac:dyDescent="0.2">
      <c r="A57" s="18" t="s">
        <v>38</v>
      </c>
      <c r="C57" s="19"/>
      <c r="D57" s="13">
        <f>D47-D52</f>
        <v>-208818226.35999998</v>
      </c>
      <c r="E57" s="14">
        <f>E47-E52</f>
        <v>-16074434.33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98161859.949999988</v>
      </c>
      <c r="E59" s="14">
        <f>E57+E44+E33</f>
        <v>-35808548.560000017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36039117.810000002</v>
      </c>
      <c r="E61" s="14">
        <v>71847666.370000005</v>
      </c>
    </row>
    <row r="62" spans="1:5" x14ac:dyDescent="0.2">
      <c r="A62" s="18" t="s">
        <v>41</v>
      </c>
      <c r="C62" s="19"/>
      <c r="D62" s="13">
        <v>134200977.76000001</v>
      </c>
      <c r="E62" s="14">
        <v>36039117.810000002</v>
      </c>
    </row>
    <row r="63" spans="1:5" x14ac:dyDescent="0.2">
      <c r="A63" s="22"/>
      <c r="B63" s="23"/>
      <c r="C63" s="24"/>
      <c r="D63" s="24"/>
      <c r="E63" s="25"/>
    </row>
    <row r="64" spans="1:5" ht="12" x14ac:dyDescent="0.2">
      <c r="A64" s="32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212f5b6f-540c-444d-8783-9749c880513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2022-10-14T15:34:32Z</cp:lastPrinted>
  <dcterms:created xsi:type="dcterms:W3CDTF">2012-12-11T20:31:36Z</dcterms:created>
  <dcterms:modified xsi:type="dcterms:W3CDTF">2022-10-14T15:36:41Z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