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<sst xmlns="http://schemas.openxmlformats.org/spreadsheetml/2006/main" count="62" uniqueCount="61">
  <si>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</si>
  <si>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</si>
  <si>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</si>
  <si>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</si>
  <si>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</si>
  <si>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</si>
  <si>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</si>
  <si>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</si>
  <si>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</si>
  <si>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</si>
  <si>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</si>
  <si>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</si>
  <si>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</si>
  <si>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</si>
  <si>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</si>
  <si>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</si>
  <si>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</si>
  <si>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</si>
  <si>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</si>
  <si>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</si>
  <si>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</si>
  <si>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</si>
  <si>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</si>
  <si>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</si>
  <si>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</si>
  <si>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</si>
  <si>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</si>
  <si>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</si>
  <si>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</si>
  <si>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</si>
  <si>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</si>
  <si>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</si>
  <si>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</si>
  <si>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</si>
  <si>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</si>
  <si>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</si>
  <si>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</si>
  <si>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</si>
  <si>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</si>
  <si>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</si>
  <si>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</si>
  <si>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</si>
  <si>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</si>
  <si>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</si>
  <si>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</si>
  <si>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</si>
  <si>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</si>
  <si>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</si>
  <si>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</si>
  <si>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</si>
  <si>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</si>
  <si>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</si>
  <si>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</si>
  <si>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</si>
  <si>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</si>
  <si>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</si>
  <si>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</si>
  <si>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</si>
  <si>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</si>
  <si>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</si>
  <si>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Apaseo el Grande, Guanajuato
Estado de Situación Financiera
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</si>
</sst>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7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16" applyNumberFormat="1" applyFont="1" applyFill="1" applyBorder="1" applyAlignment="1" applyProtection="1">
      <alignment horizontal="right" vertical="top" wrapText="1"/>
      <protection locked="0"/>
    </xf>
    <xf numFmtId="4" fontId="5" fillId="0" borderId="4" xfId="8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0" fontId="5" fillId="0" borderId="4" xfId="16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 wrapText="1"/>
      <protection locked="0"/>
    </xf>
  </cellXfs>
  <cellStyles count="27">
    <cellStyle name="=C:\WINNT\SYSTEM32\COMMAND.COM" xfId="17"/>
    <cellStyle name="Euro" xfId="1"/>
    <cellStyle name="Millares 2" xfId="2"/>
    <cellStyle name="Millares 2 2" xfId="3"/>
    <cellStyle name="Millares 2 2 2" xfId="19"/>
    <cellStyle name="Millares 2 3" xfId="4"/>
    <cellStyle name="Millares 2 3 2" xfId="20"/>
    <cellStyle name="Millares 2 4" xfId="16"/>
    <cellStyle name="Millares 2 5" xfId="18"/>
    <cellStyle name="Millares 3" xfId="5"/>
    <cellStyle name="Millares 3 2" xfId="21"/>
    <cellStyle name="Moneda 2" xfId="6"/>
    <cellStyle name="Moneda 2 2" xfId="22"/>
    <cellStyle name="Normal" xfId="0" builtinId="0"/>
    <cellStyle name="Normal 2" xfId="7"/>
    <cellStyle name="Normal 2 2" xfId="8"/>
    <cellStyle name="Normal 2 3" xfId="23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6"/>
    <cellStyle name="Normal 6 3" xfId="2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932248</xdr:colOff>
      <xdr:row>1</xdr:row>
      <xdr:rowOff>4761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2248" cy="5762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2531268</xdr:colOff>
      <xdr:row>63</xdr:row>
      <xdr:rowOff>95250</xdr:rowOff>
    </xdr:to>
    <xdr:sp macro="" textlink="">
      <xdr:nvSpPr>
        <xdr:cNvPr id="3" name="2 CuadroTexto"/>
        <xdr:cNvSpPr txBox="1"/>
      </xdr:nvSpPr>
      <xdr:spPr>
        <a:xfrm>
          <a:off x="0" y="8448675"/>
          <a:ext cx="2531268" cy="152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</a:t>
          </a:r>
        </a:p>
        <a:p>
          <a:pPr algn="ctr"/>
          <a:r>
            <a:rPr lang="es-MX" sz="1050"/>
            <a:t>L.A.E</a:t>
          </a:r>
          <a:r>
            <a:rPr lang="es-MX" sz="1050" baseline="0"/>
            <a:t> ANA LILIA RODRIGUEZ MOLINA</a:t>
          </a:r>
        </a:p>
        <a:p>
          <a:pPr algn="ctr"/>
          <a:r>
            <a:rPr lang="es-MX" sz="1050" baseline="0"/>
            <a:t>TESORERA MUNICIPAL</a:t>
          </a:r>
          <a:endParaRPr lang="es-MX" sz="1050"/>
        </a:p>
      </xdr:txBody>
    </xdr:sp>
    <xdr:clientData/>
  </xdr:twoCellAnchor>
  <xdr:twoCellAnchor>
    <xdr:from>
      <xdr:col>3</xdr:col>
      <xdr:colOff>495300</xdr:colOff>
      <xdr:row>53</xdr:row>
      <xdr:rowOff>9526</xdr:rowOff>
    </xdr:from>
    <xdr:to>
      <xdr:col>3</xdr:col>
      <xdr:colOff>3162300</xdr:colOff>
      <xdr:row>65</xdr:row>
      <xdr:rowOff>114300</xdr:rowOff>
    </xdr:to>
    <xdr:sp macro="" textlink="">
      <xdr:nvSpPr>
        <xdr:cNvPr id="4" name="3 CuadroTexto"/>
        <xdr:cNvSpPr txBox="1"/>
      </xdr:nvSpPr>
      <xdr:spPr>
        <a:xfrm>
          <a:off x="5838825" y="8458201"/>
          <a:ext cx="2667000" cy="1819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050"/>
            <a:t>___________________________________</a:t>
          </a:r>
        </a:p>
        <a:p>
          <a:pPr algn="ctr"/>
          <a:r>
            <a:rPr lang="es-MX" sz="1050"/>
            <a:t>LIC. JOSE LUIS OLIVEROS USABIAGA</a:t>
          </a:r>
          <a:endParaRPr lang="es-MX" sz="1050" baseline="0"/>
        </a:p>
        <a:p>
          <a:pPr algn="ctr"/>
          <a:r>
            <a:rPr lang="es-MX" sz="1050" baseline="0"/>
            <a:t>PRESIDENTE MUNICIPAL</a:t>
          </a:r>
          <a:endParaRPr lang="es-MX" sz="105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Normal="100" zoomScaleSheetLayoutView="100" workbookViewId="0">
      <selection activeCell="A59" sqref="A59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112882617.16</v>
      </c>
      <c r="C5" s="10">
        <v>36039117.810000002</v>
      </c>
      <c r="D5" s="9" t="s">
        <v>36</v>
      </c>
      <c r="E5" s="10">
        <v>8523239.75</v>
      </c>
      <c r="F5" s="11">
        <v>9024273.5199999996</v>
      </c>
    </row>
    <row r="6" spans="1:6" x14ac:dyDescent="0.2">
      <c r="A6" s="9" t="s">
        <v>23</v>
      </c>
      <c r="B6" s="10">
        <v>796453.17</v>
      </c>
      <c r="C6" s="10">
        <v>442012.69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2560514.23</v>
      </c>
      <c r="C7" s="10">
        <v>2803689.44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116239584.56</v>
      </c>
      <c r="C13" s="13">
        <f>SUM(C5:C11)</f>
        <v>39284819.939999998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8523239.75</v>
      </c>
      <c r="F14" s="18">
        <f>SUM(F5:F12)</f>
        <v>9024273.5199999996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436292803.13999999</v>
      </c>
      <c r="C18" s="10">
        <v>439527614.33999997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91661652.310000002</v>
      </c>
      <c r="C19" s="10">
        <v>90388525.420000002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366715.52</v>
      </c>
      <c r="C20" s="10">
        <v>366715.52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-34495382.530000001</v>
      </c>
      <c r="C21" s="10">
        <v>-34505771.299999997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15421325.58</v>
      </c>
      <c r="C22" s="10">
        <v>15248021.58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509247114.01999992</v>
      </c>
      <c r="C26" s="13">
        <f>SUM(C16:C24)</f>
        <v>511025105.55999994</v>
      </c>
      <c r="D26" s="19" t="s">
        <v>50</v>
      </c>
      <c r="E26" s="13">
        <f>SUM(E24+E14)</f>
        <v>8523239.75</v>
      </c>
      <c r="F26" s="18">
        <f>SUM(F14+F24)</f>
        <v>9024273.5199999996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625486698.57999992</v>
      </c>
      <c r="C28" s="13">
        <f>C13+C26</f>
        <v>550309925.5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49433488.490000002</v>
      </c>
      <c r="F30" s="18">
        <f>SUM(F31:F33)</f>
        <v>49433488.490000002</v>
      </c>
    </row>
    <row r="31" spans="1:6" x14ac:dyDescent="0.2">
      <c r="A31" s="23"/>
      <c r="B31" s="21"/>
      <c r="C31" s="22"/>
      <c r="D31" s="9" t="s">
        <v>2</v>
      </c>
      <c r="E31" s="10">
        <v>49433488.490000002</v>
      </c>
      <c r="F31" s="11">
        <v>49433488.490000002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567529970.34000003</v>
      </c>
      <c r="F35" s="18">
        <f>SUM(F36:F40)</f>
        <v>491852163.49000001</v>
      </c>
    </row>
    <row r="36" spans="1:6" x14ac:dyDescent="0.2">
      <c r="A36" s="23"/>
      <c r="B36" s="21"/>
      <c r="C36" s="22"/>
      <c r="D36" s="9" t="s">
        <v>46</v>
      </c>
      <c r="E36" s="10">
        <v>76694952.239999995</v>
      </c>
      <c r="F36" s="11">
        <v>36079639.729999997</v>
      </c>
    </row>
    <row r="37" spans="1:6" x14ac:dyDescent="0.2">
      <c r="A37" s="23"/>
      <c r="B37" s="21"/>
      <c r="C37" s="22"/>
      <c r="D37" s="9" t="s">
        <v>14</v>
      </c>
      <c r="E37" s="10">
        <v>490835018.10000002</v>
      </c>
      <c r="F37" s="11">
        <v>455772523.75999999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616963458.83000004</v>
      </c>
      <c r="F46" s="18">
        <f>SUM(F42+F35+F30)</f>
        <v>541285651.98000002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625486698.58000004</v>
      </c>
      <c r="F48" s="13">
        <f>F46+F26</f>
        <v>550309925.5</v>
      </c>
    </row>
    <row r="49" spans="1:7" x14ac:dyDescent="0.2">
      <c r="A49" s="20"/>
      <c r="B49" s="21"/>
      <c r="C49" s="21"/>
      <c r="D49" s="25"/>
      <c r="E49" s="22"/>
      <c r="F49" s="22"/>
    </row>
    <row r="51" spans="1:7" ht="12.75" x14ac:dyDescent="0.2">
      <c r="A51" s="26" t="s">
        <v>59</v>
      </c>
    </row>
    <row r="54" spans="1:7" x14ac:dyDescent="0.2">
      <c r="A54" s="31"/>
      <c r="B54" s="31"/>
      <c r="C54" s="30"/>
      <c r="D54" s="30"/>
      <c r="E54" s="30"/>
      <c r="F54" s="30"/>
      <c r="G54" s="30"/>
    </row>
    <row r="55" spans="1:7" x14ac:dyDescent="0.2">
      <c r="A55" s="31"/>
      <c r="B55" s="31"/>
      <c r="C55" s="30"/>
      <c r="D55" s="30"/>
      <c r="E55" s="30"/>
      <c r="F55" s="30"/>
      <c r="G55" s="30"/>
    </row>
    <row r="56" spans="1:7" x14ac:dyDescent="0.2">
      <c r="A56" s="31"/>
      <c r="B56" s="31"/>
      <c r="C56" s="30"/>
      <c r="D56" s="30"/>
      <c r="E56" s="30"/>
      <c r="F56" s="30"/>
      <c r="G56" s="30"/>
    </row>
    <row r="57" spans="1:7" x14ac:dyDescent="0.2">
      <c r="A57" s="31"/>
      <c r="B57" s="31"/>
      <c r="C57" s="30"/>
      <c r="D57" s="30"/>
      <c r="E57" s="30"/>
      <c r="F57" s="30"/>
      <c r="G57" s="30"/>
    </row>
    <row r="58" spans="1:7" x14ac:dyDescent="0.2">
      <c r="A58" s="31"/>
      <c r="B58" s="31"/>
      <c r="C58" s="30"/>
      <c r="D58" s="30"/>
      <c r="E58" s="30"/>
      <c r="F58" s="30"/>
      <c r="G58" s="30"/>
    </row>
    <row r="59" spans="1:7" x14ac:dyDescent="0.2">
      <c r="A59" s="31"/>
      <c r="B59" s="31"/>
      <c r="C59" s="30"/>
      <c r="D59" s="30"/>
      <c r="E59" s="30"/>
      <c r="F59" s="30"/>
      <c r="G59" s="30"/>
    </row>
    <row r="60" spans="1:7" x14ac:dyDescent="0.2">
      <c r="A60" s="31"/>
      <c r="B60" s="31"/>
      <c r="C60" s="30"/>
      <c r="D60" s="30"/>
      <c r="E60" s="30"/>
      <c r="F60" s="30"/>
      <c r="G60" s="30"/>
    </row>
    <row r="61" spans="1:7" x14ac:dyDescent="0.2">
      <c r="A61" s="31"/>
      <c r="B61" s="31"/>
      <c r="C61" s="30"/>
      <c r="D61" s="30"/>
      <c r="E61" s="30"/>
      <c r="F61" s="30"/>
      <c r="G61" s="30"/>
    </row>
    <row r="62" spans="1:7" x14ac:dyDescent="0.2">
      <c r="A62" s="31"/>
      <c r="B62" s="31"/>
      <c r="C62" s="30"/>
      <c r="D62" s="30"/>
      <c r="E62" s="30"/>
      <c r="F62" s="30"/>
      <c r="G62" s="30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2022-07-11T15:56:32Z</cp:lastPrinted>
  <dcterms:created xsi:type="dcterms:W3CDTF">2012-12-11T20:26:08Z</dcterms:created>
  <dcterms:modified xsi:type="dcterms:W3CDTF">2022-07-11T15:56:45Z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