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ACT!$A$1:$C$80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<sst xmlns="http://schemas.openxmlformats.org/spreadsheetml/2006/main" count="58" uniqueCount="58">
  <si>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</si>
  <si>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</si>
  <si>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</si>
  <si>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</si>
  <si>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</si>
  <si>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</si>
  <si>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</si>
  <si>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</si>
  <si>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</si>
  <si>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</si>
  <si>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</si>
  <si>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</si>
  <si>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</si>
  <si>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</si>
  <si>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</si>
  <si>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</si>
  <si>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</si>
  <si>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</si>
  <si>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</si>
  <si>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</si>
  <si>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</si>
  <si>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</si>
  <si>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</si>
  <si>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</si>
  <si>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</si>
  <si>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</si>
  <si>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</si>
  <si>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</si>
  <si>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</si>
  <si>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</si>
  <si>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</si>
  <si>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</si>
  <si>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</si>
  <si>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</si>
  <si>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</si>
  <si>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</si>
  <si>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</si>
  <si>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</si>
  <si>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</si>
  <si>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</si>
  <si>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</si>
  <si>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</si>
  <si>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</si>
  <si>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</si>
  <si>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</si>
  <si>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</si>
  <si>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</si>
  <si>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</si>
  <si>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</si>
  <si>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</si>
  <si>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</si>
  <si>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</si>
  <si>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</si>
  <si>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</si>
  <si>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</si>
  <si>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</si>
  <si>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</si>
  <si>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Apaseo el Grande, Guanajuato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</si>
</sst>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932248</xdr:colOff>
      <xdr:row>0</xdr:row>
      <xdr:rowOff>709611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2248" cy="709611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72</xdr:row>
      <xdr:rowOff>-1</xdr:rowOff>
    </xdr:from>
    <xdr:to>
      <xdr:col>0</xdr:col>
      <xdr:colOff>2559844</xdr:colOff>
      <xdr:row>81</xdr:row>
      <xdr:rowOff>95249</xdr:rowOff>
    </xdr:to>
    <xdr:sp macro="" textlink="">
      <xdr:nvSpPr>
        <xdr:cNvPr id="4" name="3 CuadroTexto"/>
        <xdr:cNvSpPr txBox="1"/>
      </xdr:nvSpPr>
      <xdr:spPr>
        <a:xfrm>
          <a:off x="28576" y="7419974"/>
          <a:ext cx="2531268" cy="1381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1</xdr:col>
      <xdr:colOff>85725</xdr:colOff>
      <xdr:row>72</xdr:row>
      <xdr:rowOff>9525</xdr:rowOff>
    </xdr:from>
    <xdr:to>
      <xdr:col>2</xdr:col>
      <xdr:colOff>1276350</xdr:colOff>
      <xdr:row>83</xdr:row>
      <xdr:rowOff>66674</xdr:rowOff>
    </xdr:to>
    <xdr:sp macro="" textlink="">
      <xdr:nvSpPr>
        <xdr:cNvPr id="6" name="5 CuadroTexto"/>
        <xdr:cNvSpPr txBox="1"/>
      </xdr:nvSpPr>
      <xdr:spPr>
        <a:xfrm>
          <a:off x="5848350" y="11287125"/>
          <a:ext cx="2667000" cy="1628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Normal="100" workbookViewId="0">
      <selection activeCell="A83" sqref="A8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58.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47998077.57</v>
      </c>
      <c r="C4" s="9">
        <f>SUM(C5:C11)</f>
        <v>66901684.32</v>
      </c>
      <c r="D4" s="2"/>
    </row>
    <row r="5" spans="1:4" x14ac:dyDescent="0.2">
      <c r="A5" s="10" t="s">
        <v>1</v>
      </c>
      <c r="B5" s="11">
        <v>32360819.899999999</v>
      </c>
      <c r="C5" s="11">
        <v>44875949.18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20362.28</v>
      </c>
      <c r="D7" s="4">
        <v>4130</v>
      </c>
    </row>
    <row r="8" spans="1:4" x14ac:dyDescent="0.2">
      <c r="A8" s="10" t="s">
        <v>2</v>
      </c>
      <c r="B8" s="11">
        <v>12357143.460000001</v>
      </c>
      <c r="C8" s="11">
        <v>15746886.789999999</v>
      </c>
      <c r="D8" s="4">
        <v>4140</v>
      </c>
    </row>
    <row r="9" spans="1:4" x14ac:dyDescent="0.2">
      <c r="A9" s="10" t="s">
        <v>47</v>
      </c>
      <c r="B9" s="11">
        <v>1442158.38</v>
      </c>
      <c r="C9" s="11">
        <v>2230140.85</v>
      </c>
      <c r="D9" s="4">
        <v>4150</v>
      </c>
    </row>
    <row r="10" spans="1:4" x14ac:dyDescent="0.2">
      <c r="A10" s="10" t="s">
        <v>48</v>
      </c>
      <c r="B10" s="11">
        <v>1837955.83</v>
      </c>
      <c r="C10" s="11">
        <v>4028345.22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156072513.69</v>
      </c>
      <c r="C13" s="9">
        <f>SUM(C14:C15)</f>
        <v>255875349.19</v>
      </c>
      <c r="D13" s="2"/>
    </row>
    <row r="14" spans="1:4" ht="22.5" x14ac:dyDescent="0.2">
      <c r="A14" s="10" t="s">
        <v>51</v>
      </c>
      <c r="B14" s="11">
        <v>156072513.69</v>
      </c>
      <c r="C14" s="11">
        <v>255875349.19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204070591.25999999</v>
      </c>
      <c r="C24" s="13">
        <f>SUM(C4+C13+C17)</f>
        <v>322777033.50999999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93829410.810000002</v>
      </c>
      <c r="C27" s="9">
        <f>SUM(C28:C30)</f>
        <v>225005676</v>
      </c>
      <c r="D27" s="2"/>
    </row>
    <row r="28" spans="1:5" ht="11.25" customHeight="1" x14ac:dyDescent="0.2">
      <c r="A28" s="10" t="s">
        <v>37</v>
      </c>
      <c r="B28" s="11">
        <v>65655481.920000002</v>
      </c>
      <c r="C28" s="11">
        <v>149628357.49000001</v>
      </c>
      <c r="D28" s="4">
        <v>5110</v>
      </c>
    </row>
    <row r="29" spans="1:5" ht="11.25" customHeight="1" x14ac:dyDescent="0.2">
      <c r="A29" s="10" t="s">
        <v>16</v>
      </c>
      <c r="B29" s="11">
        <v>12587814.890000001</v>
      </c>
      <c r="C29" s="11">
        <v>31518176.66</v>
      </c>
      <c r="D29" s="4">
        <v>5120</v>
      </c>
    </row>
    <row r="30" spans="1:5" ht="11.25" customHeight="1" x14ac:dyDescent="0.2">
      <c r="A30" s="10" t="s">
        <v>17</v>
      </c>
      <c r="B30" s="11">
        <v>15586114</v>
      </c>
      <c r="C30" s="11">
        <v>43859141.850000001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13854331.309999999</v>
      </c>
      <c r="C32" s="9">
        <f>SUM(C33:C41)</f>
        <v>40406766.879999995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417144</v>
      </c>
      <c r="C34" s="11">
        <v>950460</v>
      </c>
      <c r="D34" s="4">
        <v>5220</v>
      </c>
    </row>
    <row r="35" spans="1:4" ht="11.25" customHeight="1" x14ac:dyDescent="0.2">
      <c r="A35" s="10" t="s">
        <v>20</v>
      </c>
      <c r="B35" s="11">
        <v>9681759.5999999996</v>
      </c>
      <c r="C35" s="11">
        <v>18115738.469999999</v>
      </c>
      <c r="D35" s="4">
        <v>5230</v>
      </c>
    </row>
    <row r="36" spans="1:4" ht="11.25" customHeight="1" x14ac:dyDescent="0.2">
      <c r="A36" s="10" t="s">
        <v>21</v>
      </c>
      <c r="B36" s="11">
        <v>3755427.71</v>
      </c>
      <c r="C36" s="11">
        <v>21340568.41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11185285.869999999</v>
      </c>
      <c r="C43" s="9">
        <f>SUM(C44:C46)</f>
        <v>15689801.050000001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11185285.869999999</v>
      </c>
      <c r="C46" s="11">
        <v>15689801.050000001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8506611.0299999993</v>
      </c>
      <c r="C55" s="9">
        <f>SUM(C56:C61)</f>
        <v>5595149.8499999996</v>
      </c>
      <c r="D55" s="2"/>
    </row>
    <row r="56" spans="1:4" ht="11.25" customHeight="1" x14ac:dyDescent="0.2">
      <c r="A56" s="10" t="s">
        <v>31</v>
      </c>
      <c r="B56" s="11">
        <v>8506611.0299999993</v>
      </c>
      <c r="C56" s="11">
        <v>5595149.8499999996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127375639.02</v>
      </c>
      <c r="C66" s="13">
        <f>C63+C55+C48+C43+C32+C27</f>
        <v>286697393.77999997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ht="10.15" x14ac:dyDescent="0.2">
      <c r="A68" s="6" t="s">
        <v>39</v>
      </c>
      <c r="B68" s="9">
        <f>B24-B66</f>
        <v>76694952.239999995</v>
      </c>
      <c r="C68" s="9">
        <f>C24-C66</f>
        <v>36079639.730000019</v>
      </c>
      <c r="E68" s="1"/>
    </row>
    <row r="69" spans="1:8" s="2" customFormat="1" ht="10.15" x14ac:dyDescent="0.2">
      <c r="A69" s="12"/>
      <c r="B69" s="7"/>
      <c r="C69" s="7"/>
      <c r="E69" s="1"/>
    </row>
    <row r="70" spans="1:8" s="3" customFormat="1" ht="10.15" x14ac:dyDescent="0.2">
      <c r="A70" s="16"/>
      <c r="B70" s="1"/>
      <c r="C70" s="1"/>
      <c r="D70" s="2"/>
      <c r="E70" s="1"/>
      <c r="F70" s="1"/>
      <c r="G70" s="1"/>
      <c r="H70" s="1"/>
    </row>
    <row r="71" spans="1:8" ht="13.15" x14ac:dyDescent="0.2">
      <c r="A71" s="15" t="s">
        <v>56</v>
      </c>
    </row>
    <row r="72" spans="1:8" s="21" customFormat="1" x14ac:dyDescent="0.2">
      <c r="A72" s="22"/>
      <c r="B72" s="22"/>
      <c r="C72" s="20"/>
      <c r="D72" s="20"/>
      <c r="E72" s="20"/>
      <c r="F72" s="20"/>
      <c r="G72" s="20"/>
    </row>
    <row r="73" spans="1:8" s="21" customFormat="1" x14ac:dyDescent="0.2">
      <c r="A73" s="22"/>
      <c r="B73" s="23"/>
      <c r="C73" s="22"/>
      <c r="D73" s="22"/>
      <c r="E73"/>
      <c r="F73" s="20"/>
      <c r="G73" s="20"/>
    </row>
    <row r="74" spans="1:8" s="21" customFormat="1" x14ac:dyDescent="0.2">
      <c r="A74" s="22"/>
      <c r="B74" s="22"/>
      <c r="C74" s="20"/>
      <c r="D74" s="20"/>
      <c r="E74" s="20"/>
      <c r="F74" s="20"/>
      <c r="G74" s="20"/>
    </row>
    <row r="75" spans="1:8" s="21" customFormat="1" x14ac:dyDescent="0.2">
      <c r="A75" s="22"/>
      <c r="B75" s="22"/>
      <c r="C75" s="20"/>
      <c r="D75" s="20"/>
      <c r="E75" s="20"/>
      <c r="F75" s="20"/>
      <c r="G75" s="20"/>
    </row>
    <row r="76" spans="1:8" s="21" customFormat="1" x14ac:dyDescent="0.2">
      <c r="A76" s="22"/>
      <c r="B76" s="22"/>
      <c r="C76" s="20"/>
      <c r="D76" s="20"/>
      <c r="E76" s="20"/>
      <c r="F76" s="20"/>
      <c r="G76" s="20"/>
    </row>
    <row r="77" spans="1:8" s="21" customFormat="1" x14ac:dyDescent="0.2">
      <c r="A77" s="22"/>
      <c r="B77" s="22"/>
      <c r="C77" s="20"/>
      <c r="D77" s="20"/>
      <c r="E77" s="20"/>
      <c r="F77" s="20"/>
      <c r="G77" s="20"/>
    </row>
    <row r="78" spans="1:8" s="21" customFormat="1" x14ac:dyDescent="0.2">
      <c r="A78" s="22"/>
      <c r="B78" s="22"/>
      <c r="C78" s="20"/>
      <c r="D78" s="20"/>
      <c r="E78" s="20"/>
      <c r="F78" s="20"/>
      <c r="G78" s="20"/>
    </row>
    <row r="79" spans="1:8" s="21" customFormat="1" x14ac:dyDescent="0.2">
      <c r="A79" s="22"/>
      <c r="B79" s="22"/>
      <c r="C79" s="20"/>
      <c r="D79" s="20"/>
      <c r="E79" s="20"/>
      <c r="F79" s="20"/>
      <c r="G79" s="20"/>
    </row>
    <row r="80" spans="1:8" s="21" customFormat="1" x14ac:dyDescent="0.2">
      <c r="A80" s="22"/>
      <c r="B80" s="22"/>
      <c r="C80" s="20"/>
      <c r="D80" s="20"/>
      <c r="E80" s="20"/>
      <c r="F80" s="20"/>
      <c r="G80" s="20"/>
    </row>
    <row r="81" spans="1:7" s="21" customFormat="1" x14ac:dyDescent="0.2">
      <c r="A81" s="22"/>
      <c r="B81" s="22"/>
      <c r="C81" s="20"/>
      <c r="D81" s="20"/>
      <c r="E81" s="20"/>
      <c r="F81" s="20"/>
      <c r="G81" s="20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2022-07-11T15:52:53Z</cp:lastPrinted>
  <dcterms:created xsi:type="dcterms:W3CDTF">2012-12-11T20:29:16Z</dcterms:created>
  <dcterms:modified xsi:type="dcterms:W3CDTF">2022-07-11T15:54:50Z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