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131" i="1" l="1"/>
  <c r="N127" i="1"/>
  <c r="N125" i="1"/>
  <c r="N124" i="1"/>
  <c r="N123" i="1"/>
  <c r="N122" i="1"/>
  <c r="N121" i="1"/>
  <c r="N120" i="1"/>
  <c r="N119" i="1"/>
  <c r="N118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2" i="1"/>
  <c r="N91" i="1"/>
  <c r="N87" i="1"/>
  <c r="N86" i="1"/>
  <c r="N85" i="1"/>
  <c r="N84" i="1"/>
  <c r="N83" i="1"/>
  <c r="N82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1" i="1"/>
  <c r="N20" i="1"/>
  <c r="N18" i="1"/>
  <c r="N17" i="1"/>
  <c r="N16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<sst xmlns="http://schemas.openxmlformats.org/spreadsheetml/2006/main" count="1157" uniqueCount="559">
  <si>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</si>
  <si>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</si>
  <si>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</si>
  <si>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</si>
  <si>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</si>
  <si>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</si>
  <si>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</si>
  <si>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</si>
  <si>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</si>
  <si>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</si>
  <si>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</si>
  <si>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</si>
  <si>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</si>
  <si>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</si>
  <si>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</si>
  <si>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</si>
  <si>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</si>
  <si>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</si>
  <si>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</si>
  <si>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</si>
  <si>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</si>
  <si>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</si>
  <si>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</si>
  <si>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</si>
  <si>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</si>
  <si>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</si>
  <si>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</si>
  <si>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</si>
  <si>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</si>
  <si>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</si>
  <si>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</si>
  <si>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</si>
  <si>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</si>
  <si>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</si>
  <si>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</si>
  <si>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</si>
  <si>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</si>
  <si>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</si>
  <si>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</si>
  <si>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</si>
  <si>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</si>
  <si>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</si>
  <si>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</si>
  <si>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</si>
  <si>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</si>
  <si>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</si>
  <si>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</si>
  <si>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</si>
  <si>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</si>
  <si>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</si>
  <si>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</si>
  <si>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</si>
  <si>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</si>
  <si>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</si>
  <si>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</si>
  <si>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</si>
  <si>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</si>
  <si>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</si>
  <si>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</si>
  <si>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</si>
  <si>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MARÍA MAGDALENA</t>
  </si>
  <si>
    <t>TEJEDA</t>
  </si>
  <si>
    <t>CASTRO</t>
  </si>
  <si>
    <t>ANA MARÍA</t>
  </si>
  <si>
    <t>RAMOS</t>
  </si>
  <si>
    <t>SÁNCHEZ</t>
  </si>
  <si>
    <t>CARLOS ANASTACIO</t>
  </si>
  <si>
    <t>RICO</t>
  </si>
  <si>
    <t>MARTÍNEZ</t>
  </si>
  <si>
    <t>SONIA</t>
  </si>
  <si>
    <t>GARCÍA</t>
  </si>
  <si>
    <t>RODRÍGUEZ</t>
  </si>
  <si>
    <t>ANDRES</t>
  </si>
  <si>
    <t>RAMÍREZ</t>
  </si>
  <si>
    <t>TAMAYO</t>
  </si>
  <si>
    <t>HERNÁNDEZ</t>
  </si>
  <si>
    <t>MANRIQUEZ</t>
  </si>
  <si>
    <t>JUAREZ</t>
  </si>
  <si>
    <t>GUTIERREZ</t>
  </si>
  <si>
    <t>LARA</t>
  </si>
  <si>
    <t>HERRERA</t>
  </si>
  <si>
    <t>DE SANTIAGO</t>
  </si>
  <si>
    <t>PUGA</t>
  </si>
  <si>
    <t>OLVERA</t>
  </si>
  <si>
    <t>OCTAVIO</t>
  </si>
  <si>
    <t>MIGUEL ANGEL</t>
  </si>
  <si>
    <t>FRANCISCO JAVIER</t>
  </si>
  <si>
    <t>BECERRA</t>
  </si>
  <si>
    <t>ROJAS</t>
  </si>
  <si>
    <t>AGUILERA</t>
  </si>
  <si>
    <t>SANCHEZ</t>
  </si>
  <si>
    <t>ALEJANDRO</t>
  </si>
  <si>
    <t>ARIAS</t>
  </si>
  <si>
    <t>MORALES</t>
  </si>
  <si>
    <t>LUNA</t>
  </si>
  <si>
    <t>MARIO</t>
  </si>
  <si>
    <t>CERVANTES</t>
  </si>
  <si>
    <t>CORONA</t>
  </si>
  <si>
    <t>LEOBARDO</t>
  </si>
  <si>
    <t>PEREZ</t>
  </si>
  <si>
    <t>RESENDIZ</t>
  </si>
  <si>
    <t>NELY MERCEDES</t>
  </si>
  <si>
    <t>GUERRERO</t>
  </si>
  <si>
    <t>GOMEZ</t>
  </si>
  <si>
    <t>MONTERO</t>
  </si>
  <si>
    <t>GONZALEZ</t>
  </si>
  <si>
    <t>SALVADOR MARCO TULIO</t>
  </si>
  <si>
    <t>García</t>
  </si>
  <si>
    <t>ROBLES</t>
  </si>
  <si>
    <t>MAXIMINO</t>
  </si>
  <si>
    <t>SEGURA</t>
  </si>
  <si>
    <t>ALFONSO</t>
  </si>
  <si>
    <t>DOMINGUEZ</t>
  </si>
  <si>
    <t>MEZA</t>
  </si>
  <si>
    <t>PEÑA</t>
  </si>
  <si>
    <t>APASEO</t>
  </si>
  <si>
    <t>NUÑEZ</t>
  </si>
  <si>
    <t>PEDRO</t>
  </si>
  <si>
    <t>ESTRADA</t>
  </si>
  <si>
    <t>LUIS BENITO</t>
  </si>
  <si>
    <t>AGUILAR</t>
  </si>
  <si>
    <t>JOSE ANGEL</t>
  </si>
  <si>
    <t>SOTO</t>
  </si>
  <si>
    <t>GALVAN</t>
  </si>
  <si>
    <t>HUMBERTO</t>
  </si>
  <si>
    <t>JAVIER</t>
  </si>
  <si>
    <t>CÁRDENAS</t>
  </si>
  <si>
    <t>CRUZ</t>
  </si>
  <si>
    <t>MARÍA DOLORES</t>
  </si>
  <si>
    <t>DON JUAN</t>
  </si>
  <si>
    <t>SANTA CLARA</t>
  </si>
  <si>
    <t>TORRES</t>
  </si>
  <si>
    <t>ANTONIO DE JESUS</t>
  </si>
  <si>
    <t xml:space="preserve">LLANITO </t>
  </si>
  <si>
    <t>PLAZA</t>
  </si>
  <si>
    <t>CARRIZAL</t>
  </si>
  <si>
    <t>IRMA</t>
  </si>
  <si>
    <t>CARMEN ADRIANA</t>
  </si>
  <si>
    <t>DURAN</t>
  </si>
  <si>
    <t>VALENTIN</t>
  </si>
  <si>
    <t>MANCERA</t>
  </si>
  <si>
    <t>ORTEGA</t>
  </si>
  <si>
    <t>JESUS ANTONIO</t>
  </si>
  <si>
    <t xml:space="preserve">LEYVA </t>
  </si>
  <si>
    <t>AVILA</t>
  </si>
  <si>
    <t>MENDOZA</t>
  </si>
  <si>
    <t>VEGA</t>
  </si>
  <si>
    <t>VICTOR EMMANUEL</t>
  </si>
  <si>
    <t>FLORES</t>
  </si>
  <si>
    <t>JIMÉNEZ</t>
  </si>
  <si>
    <t>BARRON</t>
  </si>
  <si>
    <t>MARÍA ISABEL</t>
  </si>
  <si>
    <t>MOTA</t>
  </si>
  <si>
    <t>CAMACHO</t>
  </si>
  <si>
    <t>CLAUDIA</t>
  </si>
  <si>
    <t>ESPINOZA</t>
  </si>
  <si>
    <t>MARTIN</t>
  </si>
  <si>
    <t>CASTILLO</t>
  </si>
  <si>
    <t>ANTONIO</t>
  </si>
  <si>
    <t>MACARIO</t>
  </si>
  <si>
    <t>RAYMUNDO</t>
  </si>
  <si>
    <t>CARLOS OMAR</t>
  </si>
  <si>
    <t>PATIÑO</t>
  </si>
  <si>
    <t>VALENTE SOAR</t>
  </si>
  <si>
    <t xml:space="preserve">ORTIZ </t>
  </si>
  <si>
    <t>JUAN MANUEL</t>
  </si>
  <si>
    <t>JOSE DE JESUS</t>
  </si>
  <si>
    <t>VIRIDIANA</t>
  </si>
  <si>
    <t xml:space="preserve">GALVAN </t>
  </si>
  <si>
    <t>NANCY</t>
  </si>
  <si>
    <t>JULIAN</t>
  </si>
  <si>
    <t>SIERRA</t>
  </si>
  <si>
    <t>RIOS</t>
  </si>
  <si>
    <t>OSCAR</t>
  </si>
  <si>
    <t>ANGEL</t>
  </si>
  <si>
    <t>J. FELIX</t>
  </si>
  <si>
    <t>BARCENAS</t>
  </si>
  <si>
    <t>JOSE MANUEL</t>
  </si>
  <si>
    <t>TRUJILLO</t>
  </si>
  <si>
    <t>GABRIEL</t>
  </si>
  <si>
    <t>MAYA</t>
  </si>
  <si>
    <t>TREJO</t>
  </si>
  <si>
    <t>CIRILO</t>
  </si>
  <si>
    <t>ALVARADO</t>
  </si>
  <si>
    <t>JOSE</t>
  </si>
  <si>
    <t>ISLAS</t>
  </si>
  <si>
    <t>MANUEL ANDRES</t>
  </si>
  <si>
    <t>ELIZABETH</t>
  </si>
  <si>
    <t>CARDONA</t>
  </si>
  <si>
    <t>HERMENEGILDO</t>
  </si>
  <si>
    <t xml:space="preserve">ALDO IVAN </t>
  </si>
  <si>
    <t>PAREDES</t>
  </si>
  <si>
    <t>CADENA</t>
  </si>
  <si>
    <t>MARÍA GUADALUPE</t>
  </si>
  <si>
    <t>CHAVEZ</t>
  </si>
  <si>
    <t>MARÍA AMALIA</t>
  </si>
  <si>
    <t>ESTRELLA</t>
  </si>
  <si>
    <t>CINTORA</t>
  </si>
  <si>
    <t>RETANA</t>
  </si>
  <si>
    <t>DELGADO</t>
  </si>
  <si>
    <t>HECTOR EDUARDO</t>
  </si>
  <si>
    <t>JUANDIEGO</t>
  </si>
  <si>
    <t>MALAGON</t>
  </si>
  <si>
    <t>JOSE SERVANDO</t>
  </si>
  <si>
    <t>ROCÍO</t>
  </si>
  <si>
    <t>GUZMAN</t>
  </si>
  <si>
    <t>PROMOTOR UVEG</t>
  </si>
  <si>
    <t>GESTOR INAEBA</t>
  </si>
  <si>
    <t>PROFESOR JAPONES</t>
  </si>
  <si>
    <t>AUXILIAR ADMINISTRATIVO</t>
  </si>
  <si>
    <t>AUXILIAR GENERAL</t>
  </si>
  <si>
    <t>AUXILIAR DE INTENDENCIA</t>
  </si>
  <si>
    <t>VELADOR</t>
  </si>
  <si>
    <t>AUXILIAR DE ALUMBRADO</t>
  </si>
  <si>
    <t>SUPERVISOR</t>
  </si>
  <si>
    <t>AUXILIAR DE PARQUES Y JARDINES</t>
  </si>
  <si>
    <t>PODADOR</t>
  </si>
  <si>
    <t>CHOFER</t>
  </si>
  <si>
    <t>INSPECTOR FISCAL</t>
  </si>
  <si>
    <t>ÁUXILIAR DE PREVENCION</t>
  </si>
  <si>
    <t>AGENTE DE TRANSITO</t>
  </si>
  <si>
    <t>RADIOPERADORA</t>
  </si>
  <si>
    <t>PROMOTOR RURAL</t>
  </si>
  <si>
    <t>PROMOTOR SOCIAL</t>
  </si>
  <si>
    <t>AUXILIAR DE TURISMO</t>
  </si>
  <si>
    <t>SUPERVISOR DE PROMOTORES</t>
  </si>
  <si>
    <t>POLICIA</t>
  </si>
  <si>
    <t>ASESOR</t>
  </si>
  <si>
    <t>OFICIAL ALBAÑIL</t>
  </si>
  <si>
    <t>CRONISTA ACTIVO</t>
  </si>
  <si>
    <t>PROMOTOR DEPORTIVO</t>
  </si>
  <si>
    <t>AUXILIAR CONTABLE</t>
  </si>
  <si>
    <t>PEON</t>
  </si>
  <si>
    <t>AUXILIAR DE SERVICIO</t>
  </si>
  <si>
    <t>OFICIALÍA MAYOR</t>
  </si>
  <si>
    <t>JULIO-SEPTIEMBRE</t>
  </si>
  <si>
    <t>631/16, 741/16, 845/16</t>
  </si>
  <si>
    <t>http://apaseoelgrande.gob.mx/wp-content/obligaciones/hipervinculo/11/municipio/Tejeda%20Castro%20María%20Magdalena.pdf</t>
  </si>
  <si>
    <t>632/16, 742/16, 846/16</t>
  </si>
  <si>
    <t>http://apaseoelgrande.gob.mx/wp-content/obligaciones/hipervinculo/11/municipio/Ramos%20Sánchez%20Ana%20María.pdf</t>
  </si>
  <si>
    <t>633/16, 743/16, 847/16</t>
  </si>
  <si>
    <t>634/16, 744/16, 907/16</t>
  </si>
  <si>
    <t>http://apaseoelgrande.gob.mx/wp-content/obligaciones/hipervinculo/11/municipio/Ramírez%20Tamayo%20Andres.pdf</t>
  </si>
  <si>
    <t>MARTHA SALUD</t>
  </si>
  <si>
    <t>635/16, 745/16, 848/16</t>
  </si>
  <si>
    <t>http://apaseoelgrande.gob.mx/wp-content/obligaciones/hipervinculo/11/municipio/Ramírez%20Cervantes%20Martha%20Salud.pdf</t>
  </si>
  <si>
    <t>ROSALVA IBETH</t>
  </si>
  <si>
    <t>636/16, 746/16, 849/16</t>
  </si>
  <si>
    <t>http://apaseoelgrande.gob.mx/wp-content/obligaciones/hipervinculo/11/municipio/Apaseo%20Perez%20Rosalva%20Ibeth.pdf</t>
  </si>
  <si>
    <t>JOSE JAVIER</t>
  </si>
  <si>
    <t>934/16</t>
  </si>
  <si>
    <t>http://apaseoelgrande.gob.mx/wp-content/obligaciones/hipervinculo/11/municipio/Ortiz%20Dominguez%20Jose%20Javier.pdf</t>
  </si>
  <si>
    <t>637/16</t>
  </si>
  <si>
    <t>JOSE SALVADOR</t>
  </si>
  <si>
    <t>ESPINO</t>
  </si>
  <si>
    <t>638/16, 747/16, 850/16</t>
  </si>
  <si>
    <t>http://apaseoelgrande.gob.mx/wp-content/obligaciones/hipervinculo/11/municipio/González%20Espino%20Salvador.pdf</t>
  </si>
  <si>
    <t>639/16, 748/16, 851/16</t>
  </si>
  <si>
    <t>http://apaseoelgrande.gob.mx/wp-content/obligaciones/hipervinculo/11/municipio/Segura%20Cruz%20Macario.pdf</t>
  </si>
  <si>
    <t>640/16, 749/16, 852/16</t>
  </si>
  <si>
    <t>http://apaseoelgrande.gob.mx/wp-content/obligaciones/hipervinculo/11/municipio/Luna%20Pérez%20Irma.pdf</t>
  </si>
  <si>
    <t>641/16, 750/16</t>
  </si>
  <si>
    <t>http://apaseoelgrande.gob.mx/wp-content/obligaciones/hipervinculo/11/municipio/Galvan%20Trujillo%20Jose%20Manuel.pdf</t>
  </si>
  <si>
    <t>642/16, 751/16, 854/16</t>
  </si>
  <si>
    <t>http://apaseoelgrande.gob.mx/wp-content/obligaciones/hipervinculo/11/municipio/Martínez%20Alvarado%20Cirilo.pdf</t>
  </si>
  <si>
    <t>ERIKA</t>
  </si>
  <si>
    <t>MANDUJANO</t>
  </si>
  <si>
    <t>643/16, 752/16, 855/16</t>
  </si>
  <si>
    <t>RODOLFO</t>
  </si>
  <si>
    <t>933/16</t>
  </si>
  <si>
    <t>http://apaseoelgrande.gob.mx/wp-content/obligaciones/hipervinculo/11/municipio/Mendoza%20Rico%20Rodolfo.pdf</t>
  </si>
  <si>
    <t>PIEDRA</t>
  </si>
  <si>
    <t>645/16, 755/16, 858/16</t>
  </si>
  <si>
    <t>646/16, 756/16, 859/16</t>
  </si>
  <si>
    <t>http://apaseoelgrande.gob.mx/wp-content/obligaciones/hipervinculo/11/municipio/Sánchez%20Barcenas%20J.%20Felix.pdf</t>
  </si>
  <si>
    <t>647/16, 757/16, 860/16</t>
  </si>
  <si>
    <t>http://apaseoelgrande.gob.mx/wp-content/obligaciones/hipervinculo/11/municipio/Olvera%20Estrella%20María%20Amalia.pdf</t>
  </si>
  <si>
    <t>MARTIN DE JESUS</t>
  </si>
  <si>
    <t>758/16, 861/16</t>
  </si>
  <si>
    <t>http://apaseoelgrande.gob.mx/wp-content/obligaciones/hipervinculo/11/municipio/Martínez%20Sánchez%20Martín%20de%20Jesús.pdf</t>
  </si>
  <si>
    <t>648/16, 759/16, 862/16</t>
  </si>
  <si>
    <t>http://apaseoelgrande.gob.mx/wp-content/obligaciones/hipervinculo/11/municipio/Olvera%20Arías%20Alejandro.pdf</t>
  </si>
  <si>
    <t>649/16</t>
  </si>
  <si>
    <t>http://apaseoelgrande.gob.mx/wp-content/obligaciones/hipervinculo/11/municipio/Cervantes%20Corona%20Mario.pdf</t>
  </si>
  <si>
    <t>650/16, 760/16, 863/16</t>
  </si>
  <si>
    <t>651/16, 761/16, 864/16</t>
  </si>
  <si>
    <t>652/16, 762/16, 931/16</t>
  </si>
  <si>
    <t>http://apaseoelgrande.gob.mx/wp-content/obligaciones/hipervinculo/11/municipio/Garcia%20Robles%20Salvador%20Marco%20Tulio.pdf</t>
  </si>
  <si>
    <t>653/16, 763/16, 865/16</t>
  </si>
  <si>
    <t>654/16, 764/16, 866/16</t>
  </si>
  <si>
    <t>http://apaseoelgrande.gob.mx/wp-content/obligaciones/hipervinculo/11/municipio/Dominguez%20Sánchez%20Alfonso.pdf</t>
  </si>
  <si>
    <t>655/16, 765/16, 867/16</t>
  </si>
  <si>
    <t>http://apaseoelgrande.gob.mx/wp-content/obligaciones/hipervinculo/11/municipio/Meza%20Peña%20Alejandro.pdf</t>
  </si>
  <si>
    <t>656/16</t>
  </si>
  <si>
    <t>MARÍA DEL ROCÍO</t>
  </si>
  <si>
    <t>657/16, 768/16, 869/16</t>
  </si>
  <si>
    <t>http://apaseoelgrande.gob.mx/wp-content/obligaciones/hipervinculo/11/municipio/Sánchez%20Ramírez%20María%20del%20Rocío.pdf</t>
  </si>
  <si>
    <t>658/16, 753/16, 856/16</t>
  </si>
  <si>
    <t>http://apaseoelgrande.gob.mx/wp-content/obligaciones/hipervinculo/11/municipio/Segura%20Don%20Juan%20María%20Dolores.pdf</t>
  </si>
  <si>
    <t>659/16, 754/16, 857/16</t>
  </si>
  <si>
    <t>http://apaseoelgrande.gob.mx/wp-content/obligaciones/hipervinculo/11/municipio/Segura%20Pérez%20Santa%20Clara.pdf</t>
  </si>
  <si>
    <t>GODINEZ</t>
  </si>
  <si>
    <t>RODRIGUEZ</t>
  </si>
  <si>
    <t>660/16, 769/16, 870/16</t>
  </si>
  <si>
    <t>http://apaseoelgrande.gob.mx/wp-content/obligaciones/hipervinculo/11/municipio/Godinez%20Rodriguez%20María%20Guadalupe.pdf</t>
  </si>
  <si>
    <t>LUIS ANTONIO</t>
  </si>
  <si>
    <t>661/16</t>
  </si>
  <si>
    <t>662/16</t>
  </si>
  <si>
    <t>662-A/16, 871/16</t>
  </si>
  <si>
    <t>http://apaseoelgrande.gob.mx/wp-content/obligaciones/hipervinculo/11/municipio/Ramírez%20Mancera%20Raymundo.pdf</t>
  </si>
  <si>
    <t>663/16, 771/16, 872/16</t>
  </si>
  <si>
    <t>664/16</t>
  </si>
  <si>
    <t>665/16</t>
  </si>
  <si>
    <t>666/16, 773/16, 873/16</t>
  </si>
  <si>
    <t>667/16, 774/16, 874/16</t>
  </si>
  <si>
    <t>http://apaseoelgrande.gob.mx/wp-content/obligaciones/hipervinculo/11/municipio/Pérez%20Ramírez%20Jose%20Servando.pdf</t>
  </si>
  <si>
    <t>FELIX</t>
  </si>
  <si>
    <t>668/16, 775/16, 875/16</t>
  </si>
  <si>
    <t>http://apaseoelgrande.gob.mx/wp-content/obligaciones/hipervinculo/11/municipio/Gárcia%20Patiño%20Felix.pdf</t>
  </si>
  <si>
    <t>DAVID</t>
  </si>
  <si>
    <t>669/16</t>
  </si>
  <si>
    <t>http://apaseoelgrande.gob.mx/wp-content/obligaciones/hipervinculo/11/municipio/Rojas%20Malagon%20David.pdf</t>
  </si>
  <si>
    <t>VICENTE</t>
  </si>
  <si>
    <t>629/16, 776/16, 876/16</t>
  </si>
  <si>
    <t>http://apaseoelgrande.gob.mx/wp-content/obligaciones/hipervinculo/11/municipio/Mendoza%20Hernández%20Vicente.pdf</t>
  </si>
  <si>
    <t>728/16, 766/16</t>
  </si>
  <si>
    <t>http://apaseoelgrande.gob.mx/wp-content/obligaciones/hipervinculo/11/municipio/Aguilar%20Gonzalez%20Luis%20Benito.pdf</t>
  </si>
  <si>
    <t>730/16, 777/16, 877/16</t>
  </si>
  <si>
    <t>http://apaseoelgrande.gob.mx/wp-content/obligaciones/hipervinculo/11/municipio/Maya%20Trejo%20Francisco%20Javier.pdf</t>
  </si>
  <si>
    <t>FERNANDO</t>
  </si>
  <si>
    <t>ESQUIVEL</t>
  </si>
  <si>
    <t>731/16, 778/16, 878/16</t>
  </si>
  <si>
    <t>http://apaseoelgrande.gob.mx/wp-content/obligaciones/hipervinculo/11/municipio/Esquivel%20Pérez%20Fernando.pdf</t>
  </si>
  <si>
    <t>JESUS ALBERTO</t>
  </si>
  <si>
    <t>VERDE</t>
  </si>
  <si>
    <t>734/16, 778-A/16, 878-A/16</t>
  </si>
  <si>
    <t>http://apaseoelgrande.gob.mx/wp-content/obligaciones/hipervinculo/11/municipio/Montero%20Verde%20Jesús%20Alberto.pdf</t>
  </si>
  <si>
    <t>MEDINA</t>
  </si>
  <si>
    <t>936/16</t>
  </si>
  <si>
    <t>http://apaseoelgrande.gob.mx/wp-content/obligaciones/hipervinculo/11/municipio/Torres%20Medina%20Miguel%20Angel.pdf</t>
  </si>
  <si>
    <t xml:space="preserve">JOSE LUIS </t>
  </si>
  <si>
    <t>937/16</t>
  </si>
  <si>
    <t>http://apaseoelgrande.gob.mx/wp-content/obligaciones/hipervinculo/11/municipio/García%20Mendoza%20Jose%20Luis.pdf</t>
  </si>
  <si>
    <t>670/16, 779/16, 879/16</t>
  </si>
  <si>
    <t>http://apaseoelgrande.gob.mx/wp-content/obligaciones/hipervinculo/11/municipio/Llanitos%20Plaza%20Antonio%20de%20Jesús.pdf</t>
  </si>
  <si>
    <t>671/16, 780/16, 880/16</t>
  </si>
  <si>
    <t>RAQUEL</t>
  </si>
  <si>
    <t>672/16, 781/16, 881/16</t>
  </si>
  <si>
    <t>http://apaseoelgrande.gob.mx/wp-content/obligaciones/hipervinculo/11/municipio/Robles%20Puga%20Raquel.pdf</t>
  </si>
  <si>
    <t>JUAN ARTURO</t>
  </si>
  <si>
    <t>673/16, 782/16, 882/16</t>
  </si>
  <si>
    <t>http://apaseoelgrande.gob.mx/wp-content/obligaciones/hipervinculo/11/municipio/Sánchez%20Nuñez%20Juan%20Arturo.pdf</t>
  </si>
  <si>
    <t>PEDRO PABLO</t>
  </si>
  <si>
    <t>674/16</t>
  </si>
  <si>
    <t>http://apaseoelgrande.gob.mx/wp-content/obligaciones/hipervinculo/11/municipio/Sánchez%20Soto%20Pedro%20Pablo.pdf</t>
  </si>
  <si>
    <t>RUBEN OMAR</t>
  </si>
  <si>
    <t>675/16, 783/16, 883/16</t>
  </si>
  <si>
    <t>http://apaseoelgrande.gob.mx/wp-content/obligaciones/hipervinculo/11/municipio/Herrera%20Flores%20Rúben%20Omar.pdf</t>
  </si>
  <si>
    <t>LAURA ARACELI</t>
  </si>
  <si>
    <t>FLORENCIO</t>
  </si>
  <si>
    <t>676/16</t>
  </si>
  <si>
    <t>http://apaseoelgrande.gob.mx/wp-content/obligaciones/hipervinculo/11/municipio/Florencio%20Hernández%20Laura%20Aracely.pdf</t>
  </si>
  <si>
    <t>ALFREDO</t>
  </si>
  <si>
    <t>677/16, 784/16, 884/16</t>
  </si>
  <si>
    <t>http://apaseoelgrande.gob.mx/wp-content/obligaciones/hipervinculo/11/municipio/Rodríguez%20Estrada%20Alfredo.pdf</t>
  </si>
  <si>
    <t>ANA KAREN</t>
  </si>
  <si>
    <t>678/16</t>
  </si>
  <si>
    <t>http://apaseoelgrande.gob.mx/wp-content/obligaciones/hipervinculo/11/municipio/Don%20Juan%20Guerrero%20Ana%20Karen.pdf</t>
  </si>
  <si>
    <t>679/16, 785/16, 885/16</t>
  </si>
  <si>
    <t>http://apaseoelgrande.gob.mx/wp-content/obligaciones/hipervinculo/11/municipio/Guerrero%20Avila%20Viridiana.pdf</t>
  </si>
  <si>
    <t>ROLANDO</t>
  </si>
  <si>
    <t>GALICIA</t>
  </si>
  <si>
    <t>680/16, 786/16, 886/16</t>
  </si>
  <si>
    <t>http://apaseoelgrande.gob.mx/wp-content/obligaciones/hipervinculo/11/municipio/Galicia%20Morales%20Rolando.pdf</t>
  </si>
  <si>
    <t>SERVIN</t>
  </si>
  <si>
    <t>OVIEDO</t>
  </si>
  <si>
    <t>681/16, 787/16, 887/16</t>
  </si>
  <si>
    <t>http://apaseoelgrande.gob.mx/wp-content/obligaciones/hipervinculo/11/municipio/Servin%20Oviedo%20María%20Guadalupe.pdf</t>
  </si>
  <si>
    <t>MARCELA</t>
  </si>
  <si>
    <t>ARELLANO</t>
  </si>
  <si>
    <t>CARREÑO</t>
  </si>
  <si>
    <t>682/16, 788/16, 888/16</t>
  </si>
  <si>
    <t>http://apaseoelgrande.gob.mx/wp-content/obligaciones/hipervinculo/11/municipio/Arellano%20Carreño%20Marcela.pdf</t>
  </si>
  <si>
    <t>RUBEN</t>
  </si>
  <si>
    <t>YAÑEZ</t>
  </si>
  <si>
    <t>Jiménez</t>
  </si>
  <si>
    <t>683/16, 789/16, 889/16</t>
  </si>
  <si>
    <t>http://apaseoelgrande.gob.mx/wp-content/obligaciones/hipervinculo/11/municipio/Yañez%20Jimenez.pdf</t>
  </si>
  <si>
    <t>JESUS</t>
  </si>
  <si>
    <t>684/16</t>
  </si>
  <si>
    <t>http://apaseoelgrande.gob.mx/wp-content/obligaciones/hipervinculo/11/municipio/Gutierrez%20Rodríguez%20Jesus.pdf</t>
  </si>
  <si>
    <t>MORENO</t>
  </si>
  <si>
    <t>685/16, 790/16, 890/16</t>
  </si>
  <si>
    <t>OSCAR GILBERTO</t>
  </si>
  <si>
    <t>LUGO</t>
  </si>
  <si>
    <t>686/16</t>
  </si>
  <si>
    <t>http://apaseoelgrande.gob.mx/wp-content/obligaciones/hipervinculo/11/municipio/Lugo%20Soto%20Oscar%20Gilberto.pdf</t>
  </si>
  <si>
    <t>JUAN JOSE</t>
  </si>
  <si>
    <t>CENTENO</t>
  </si>
  <si>
    <t>687/16, 791/16, 891/16</t>
  </si>
  <si>
    <t>688/16, 792/16, 892/16</t>
  </si>
  <si>
    <t>http://apaseoelgrande.gob.mx/wp-content/obligaciones/hipervinculo/11/municipio/Carrizal%20Rojas%20Ana%20Maria.pdf</t>
  </si>
  <si>
    <t>690/16, 793/16, 893/16</t>
  </si>
  <si>
    <t>http://apaseoelgrande.gob.mx/wp-content/obligaciones/hipervinculo/11/municipio/Duran%20Ramírez%20Carmen%20Adriana.pdf</t>
  </si>
  <si>
    <t>691/16, 794/16</t>
  </si>
  <si>
    <t>692/16, 795/16, 895/16</t>
  </si>
  <si>
    <t>http://apaseoelgrande.gob.mx/wp-content/obligaciones/hipervinculo/11/municipio/Espinoza%20Claudia.pdf</t>
  </si>
  <si>
    <t>RUBEN DARÍO</t>
  </si>
  <si>
    <t>LAZARO</t>
  </si>
  <si>
    <t>693/16</t>
  </si>
  <si>
    <t>REYES</t>
  </si>
  <si>
    <t>694/16, 796/16</t>
  </si>
  <si>
    <t>http://apaseoelgrande.gob.mx/wp-content/obligaciones/hipervinculo/11/municipio/Torres%20Reyes%20Alejandro.pdf</t>
  </si>
  <si>
    <t>695/16, 797/16</t>
  </si>
  <si>
    <t>http://apaseoelgrande.gob.mx/wp-content/obligaciones/hipervinculo/11/municipio/Peña¿%20Patiño%20Carlos%20Omar.pdf</t>
  </si>
  <si>
    <t>696/16, 798/16, 897/16</t>
  </si>
  <si>
    <t>http://apaseoelgrande.gob.mx/wp-content/obligaciones/hipervinculo/11/municipio/Sierra%20Rios%20Julian.pdf</t>
  </si>
  <si>
    <t>697/16, 799/16, 898/16</t>
  </si>
  <si>
    <t>http://apaseoelgrande.gob.mx/wp-content/obligaciones/hipervinculo/11/municipio/Chavez%20Avila%20María%20Guadalupe.pdf</t>
  </si>
  <si>
    <t>EDUARDO</t>
  </si>
  <si>
    <t>GRANADOS</t>
  </si>
  <si>
    <t>698/16</t>
  </si>
  <si>
    <t>http://apaseoelgrande.gob.mx/wp-content/obligaciones/hipervinculo/11/municipio/Morales%20Granados%20Eduardo.pdf</t>
  </si>
  <si>
    <t>ARTURO</t>
  </si>
  <si>
    <t>699/16, 801/16, 899/16</t>
  </si>
  <si>
    <t>http://apaseoelgrande.gob.mx/wp-content/obligaciones/hipervinculo/11/municipio/Morales%20Granados%20Arturo.pdf</t>
  </si>
  <si>
    <t>ILDEFONSO</t>
  </si>
  <si>
    <t>700/16, 802/16, 900/16</t>
  </si>
  <si>
    <t>http://apaseoelgrande.gob.mx/wp-content/obligaciones/hipervinculo/11/municipio/Delgado%20Garcia%20Idelfonso.pdf</t>
  </si>
  <si>
    <t>BERNARDO</t>
  </si>
  <si>
    <t>701/16, 803/16, 901/16</t>
  </si>
  <si>
    <t>http://apaseoelgrande.gob.mx/wp-content/obligaciones/hipervinculo/11/municipio/Sánchez%20Sierra%20Bernardo.pdf</t>
  </si>
  <si>
    <t>LUIS DANIEL</t>
  </si>
  <si>
    <t>724/16, 804/16</t>
  </si>
  <si>
    <t>BLANCA ESTELA</t>
  </si>
  <si>
    <t>725/16, 805/16</t>
  </si>
  <si>
    <t>http://apaseoelgrande.gob.mx/wp-content/obligaciones/hipervinculo/11/municipio/Gómez%20García%20Blanca%20Estela.pdf</t>
  </si>
  <si>
    <t>ALEJANDRA</t>
  </si>
  <si>
    <t>726/16, 806/16</t>
  </si>
  <si>
    <t>http://apaseoelgrande.gob.mx/wp-content/obligaciones/hipervinculo/11/municipio/Ortega%20Barron%20Alejandra.pdf</t>
  </si>
  <si>
    <t>FRAUSTO</t>
  </si>
  <si>
    <t>729/16, 807/16, 905/16</t>
  </si>
  <si>
    <t>http://apaseoelgrande.gob.mx/wp-content/obligaciones/hipervinculo/11/municipio/Frausto%20Galvan%20Sonia.pdf</t>
  </si>
  <si>
    <t>MARTHA</t>
  </si>
  <si>
    <t>835/16, 906/16</t>
  </si>
  <si>
    <t>http://apaseoelgrande.gob.mx/wp-content/obligaciones/hipervinculo/11/municipio/Martínez%20Hernández%20Martha.pdf</t>
  </si>
  <si>
    <t>MARÍA LUISA</t>
  </si>
  <si>
    <t>RUIZ</t>
  </si>
  <si>
    <t>837/16</t>
  </si>
  <si>
    <t>http://apaseoelgrande.gob.mx/wp-content/obligaciones/hipervinculo/11/municipio/Ruíz%20Ruíz%20María%20Luisa.pdf</t>
  </si>
  <si>
    <t>838/16</t>
  </si>
  <si>
    <t>http://apaseoelgrande.gob.mx/wp-content/obligaciones/hipervinculo/11/municipio/Sánchez%20Luna%20Francisco%20Javier.pdf</t>
  </si>
  <si>
    <t>ADAN ARTURO</t>
  </si>
  <si>
    <t>LOPEZ</t>
  </si>
  <si>
    <t>TEJEIDA</t>
  </si>
  <si>
    <t>935/16</t>
  </si>
  <si>
    <t>http://apaseoelgrande.gob.mx/wp-content/obligaciones/hipervinculo/11/municipio/López%20Tejeida%20Adan%20Arturo.pdf</t>
  </si>
  <si>
    <t>702/16, 808/16</t>
  </si>
  <si>
    <t>http://apaseoelgrande.gob.mx/wp-content/obligaciones/hipervinculo/11/municipio/Leyva%20Avila%20Jesús%20Antonio.pdf</t>
  </si>
  <si>
    <t>703/16, 809/16, 908/16</t>
  </si>
  <si>
    <t>http://apaseoelgrande.gob.mx/wp-content/obligaciones/hipervinculo/11/municipio/Martínez%20Martínez%20Antonio.pdf</t>
  </si>
  <si>
    <t>704/16, 810/16, 909/16</t>
  </si>
  <si>
    <t>705/16, 811/16, 910/16</t>
  </si>
  <si>
    <t>706/16, 812/16, 911/16</t>
  </si>
  <si>
    <t>http://apaseoelgrande.gob.mx/wp-content/obligaciones/hipervinculo/11/municipio/Rico%20Hérnandez%20Juan%20Manuel.pdf</t>
  </si>
  <si>
    <t>707/16, 813/16, 912/16</t>
  </si>
  <si>
    <t>JOSE FRANCISCO</t>
  </si>
  <si>
    <t>834/16, 708/16, 916/16</t>
  </si>
  <si>
    <t>http://apaseoelgrande.gob.mx/wp-content/obligaciones/hipervinculo/11/municipio/Arellano%20Torres%20José%20Francisco.pdf</t>
  </si>
  <si>
    <t>KARLA VANEZA</t>
  </si>
  <si>
    <t>833/16, 915/16</t>
  </si>
  <si>
    <t>http://apaseoelgrande.gob.mx/wp-content/obligaciones/hipervinculo/11/municipio/Reyes%20Estrada%20Karla%20Vaneza.pdf</t>
  </si>
  <si>
    <t>LUZ MARÍA</t>
  </si>
  <si>
    <t>PALAFOX</t>
  </si>
  <si>
    <t>709/16, 819/16, 917/16</t>
  </si>
  <si>
    <t>MAGDALENA</t>
  </si>
  <si>
    <t>732/16, 818/16, 919/16</t>
  </si>
  <si>
    <t>http://apaseoelgrande.gob.mx/wp-content/obligaciones/hipervinculo/11/municipio/De%20Santiago%20Chavez%20Magdalena.pdf</t>
  </si>
  <si>
    <t>JOSE PEDRO</t>
  </si>
  <si>
    <t>733/16</t>
  </si>
  <si>
    <t>http://apaseoelgrande.gob.mx/wp-content/obligaciones/hipervinculo/11/municipio/Olvera%20Meza%20Jose%20Pedro.pdf</t>
  </si>
  <si>
    <t>LAURA</t>
  </si>
  <si>
    <t>IBARRA</t>
  </si>
  <si>
    <t>814/16, 913/16</t>
  </si>
  <si>
    <t>http://apaseoelgrande.gob.mx/wp-content/obligaciones/hipervinculo/11/municipio/Ibarra%20Barron%20Laura.pdf</t>
  </si>
  <si>
    <t>CORDERO</t>
  </si>
  <si>
    <t>815/16, 918/16</t>
  </si>
  <si>
    <t>http://apaseoelgrande.gob.mx/wp-content/obligaciones/hipervinculo/11/municipio/Camacho%20Cordero%20Claudia.pdf</t>
  </si>
  <si>
    <t>JULIO CESAR</t>
  </si>
  <si>
    <t>AQUINO</t>
  </si>
  <si>
    <t>LIMA</t>
  </si>
  <si>
    <t>816/16</t>
  </si>
  <si>
    <t>MISAEL</t>
  </si>
  <si>
    <t>817/16, 914/16</t>
  </si>
  <si>
    <t>http://apaseoelgrande.gob.mx/wp-content/obligaciones/hipervinculo/11/municipio/Camacho%20Cordero%20Misael.pdf</t>
  </si>
  <si>
    <t>GILBERTO</t>
  </si>
  <si>
    <t>VARGAS</t>
  </si>
  <si>
    <t>920/16</t>
  </si>
  <si>
    <t>http://apaseoelgrande.gob.mx/wp-content/obligaciones/hipervinculo/11/municipio/Dominguez%20Vargas%20Gilberto.pdf</t>
  </si>
  <si>
    <t>710/16, 820/16</t>
  </si>
  <si>
    <t>http://apaseoelgrande.gob.mx/wp-content/obligaciones/hipervinculo/11/municipio/Jimenez%20Barron%20Javier.pdf</t>
  </si>
  <si>
    <t>711/16, 821/16, 921/16</t>
  </si>
  <si>
    <t>http://apaseoelgrande.gob.mx/wp-content/obligaciones/hipervinculo/11/municipio/Angel%20Gonzalez%20Oscar.pdf</t>
  </si>
  <si>
    <t>VACA</t>
  </si>
  <si>
    <t>712/16, 822/16, 922/16</t>
  </si>
  <si>
    <t>http://apaseoelgrande.gob.mx/wp-content/obligaciones/hipervinculo/11/municipio/Vaca%20Sánchez%20Octavio.pdf</t>
  </si>
  <si>
    <t>713/16, 823/16, 923/16</t>
  </si>
  <si>
    <t>714/16</t>
  </si>
  <si>
    <t>715/16</t>
  </si>
  <si>
    <t>http://apaseoelgrande.gob.mx/wp-content/obligaciones/hipervinculo/11/municipio/Rico%20Torres%20Victor%20Emmanuel.pdf</t>
  </si>
  <si>
    <t>JUAN PABLO</t>
  </si>
  <si>
    <t>716/16, 824/16, 924/16</t>
  </si>
  <si>
    <t>´NAVARRO</t>
  </si>
  <si>
    <t>717/16, 825/16, 925/16</t>
  </si>
  <si>
    <t>http://apaseoelgrande.gob.mx/wp-content/obligaciones/hipervinculo/11/municipio/Martínez%20Navarro%20Manuel%20Andres.pdf</t>
  </si>
  <si>
    <t>ALVARO</t>
  </si>
  <si>
    <t>718/16, 826/16, 926/16</t>
  </si>
  <si>
    <t>http://apaseoelgrande.gob.mx/wp-content/obligaciones/hipervinculo/11/municipio/Cruz%20Ruíz%20Alvaro.pdf</t>
  </si>
  <si>
    <t>719/16, 827/16, 927/16</t>
  </si>
  <si>
    <t>http://apaseoelgrande.gob.mx/wp-content/obligaciones/hipervinculo/11/municipio/Mota%20Camacho%20María%20Isabel.pdf</t>
  </si>
  <si>
    <t>720/16, 828/16, 928/16</t>
  </si>
  <si>
    <t>http://apaseoelgrande.gob.mx/wp-content/obligaciones/hipervinculo/11/municipio/Lara%20Sánchez%20Nancy.pdf</t>
  </si>
  <si>
    <t>EDGAR RAFAEL</t>
  </si>
  <si>
    <t>MAGAÑA</t>
  </si>
  <si>
    <t>ROSAS</t>
  </si>
  <si>
    <t>721/16, 829/16, 929/16</t>
  </si>
  <si>
    <t>http://apaseoelgrande.gob.mx/wp-content/obligaciones/hipervinculo/11/municipio/Magaña%20Rosas%20Edgar%20Rafael.pdf</t>
  </si>
  <si>
    <t>SECILIA</t>
  </si>
  <si>
    <t>727/16, 831/16, 930/16</t>
  </si>
  <si>
    <t>http://apaseoelgrande.gob.mx/wp-content/obligaciones/hipervinculo/11/municipio/Ramírez%20Mendoza%20Secilia.pdf</t>
  </si>
  <si>
    <t>722/16</t>
  </si>
  <si>
    <t>722-A/16</t>
  </si>
  <si>
    <t>YESICA</t>
  </si>
  <si>
    <t>836/16</t>
  </si>
  <si>
    <t>http://apaseoelgrande.gob.mx/wp-content/obligaciones/hipervinculo/11/municipio/Juárez%20Rojas%20Yesica.pdf</t>
  </si>
  <si>
    <t>FELICITAS SUSANA</t>
  </si>
  <si>
    <t>1025/16</t>
  </si>
  <si>
    <t>SILVIA</t>
  </si>
  <si>
    <t>1026/16</t>
  </si>
  <si>
    <t>MARINA IDALIA</t>
  </si>
  <si>
    <t>1028/16</t>
  </si>
  <si>
    <t>723/16, 832/16, 932/16</t>
  </si>
  <si>
    <t>http://apaseoelgrande.gob.mx/wp-content/obligaciones/hipervinculo/11/municipio/Islas%20Rodríguez%20Jose.pdf</t>
  </si>
  <si>
    <t>AUXILIAR DE SISTEMAS/AUXILIAR GENERAL</t>
  </si>
  <si>
    <t>AUXILIAR DE ACCESO A LA INFORMACION</t>
  </si>
  <si>
    <t>AUXILIAR JURIDICO</t>
  </si>
  <si>
    <t>AUXILIAR MECANICO</t>
  </si>
  <si>
    <t>AUXILIAR DE AUDITORIA</t>
  </si>
  <si>
    <t>AUXILIAR DE SERVICIO/ AUXILIAR DE INTENDENCIA</t>
  </si>
  <si>
    <t>VIGILANTE</t>
  </si>
  <si>
    <t>AUXILIAR DE LIMPIA</t>
  </si>
  <si>
    <t>AUXILIAR DE VALUACIÓN</t>
  </si>
  <si>
    <t>ASESOR JURIDICO</t>
  </si>
  <si>
    <t>AUXILIAR DE PLANEACION</t>
  </si>
  <si>
    <t>OFICIAL CALIFICADOR</t>
  </si>
  <si>
    <t>RADIOPERADOR</t>
  </si>
  <si>
    <t>SUPERVISOR DE PROYECTOS</t>
  </si>
  <si>
    <t>MAESTRA TALLER</t>
  </si>
  <si>
    <t>PAGO EN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</si>
</sst>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5" fontId="1" fillId="3" borderId="1" xfId="0" applyNumberFormat="1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obligaciones/hipervinculo/11/municipio/S&#225;nchez%20Barcenas%20J.%20Felix.pdf" TargetMode="External"/><Relationship Id="rId18" Type="http://schemas.openxmlformats.org/officeDocument/2006/relationships/hyperlink" Target="http://apaseoelgrande.gob.mx/wp-content/obligaciones/hipervinculo/11/municipio/Garcia%20Robles%20Salvador%20Marco%20Tulio.pdf" TargetMode="External"/><Relationship Id="rId26" Type="http://schemas.openxmlformats.org/officeDocument/2006/relationships/hyperlink" Target="http://apaseoelgrande.gob.mx/wp-content/obligaciones/hipervinculo/11/municipio/P&#233;rez%20Ram&#237;rez%20Jose%20Servando.pdf" TargetMode="External"/><Relationship Id="rId39" Type="http://schemas.openxmlformats.org/officeDocument/2006/relationships/hyperlink" Target="http://apaseoelgrande.gob.mx/wp-content/obligaciones/hipervinculo/11/municipio/S&#225;nchez%20Soto%20Pedro%20Pablo.pdf" TargetMode="External"/><Relationship Id="rId21" Type="http://schemas.openxmlformats.org/officeDocument/2006/relationships/hyperlink" Target="http://apaseoelgrande.gob.mx/wp-content/obligaciones/hipervinculo/11/municipio/S&#225;nchez%20Ram&#237;rez%20Mar&#237;a%20del%20Roc&#237;o.pdf" TargetMode="External"/><Relationship Id="rId34" Type="http://schemas.openxmlformats.org/officeDocument/2006/relationships/hyperlink" Target="http://apaseoelgrande.gob.mx/wp-content/obligaciones/hipervinculo/11/municipio/Torres%20Medina%20Miguel%20Angel.pdf" TargetMode="External"/><Relationship Id="rId42" Type="http://schemas.openxmlformats.org/officeDocument/2006/relationships/hyperlink" Target="http://apaseoelgrande.gob.mx/wp-content/obligaciones/hipervinculo/11/municipio/Rodr&#237;guez%20Estrada%20Alfredo.pdf" TargetMode="External"/><Relationship Id="rId47" Type="http://schemas.openxmlformats.org/officeDocument/2006/relationships/hyperlink" Target="http://apaseoelgrande.gob.mx/wp-content/obligaciones/hipervinculo/11/municipio/Arellano%20Carre&#241;o%20Marcela.pdf" TargetMode="External"/><Relationship Id="rId50" Type="http://schemas.openxmlformats.org/officeDocument/2006/relationships/hyperlink" Target="http://apaseoelgrande.gob.mx/wp-content/obligaciones/hipervinculo/11/municipio/Lugo%20Soto%20Oscar%20Gilberto.pdf" TargetMode="External"/><Relationship Id="rId55" Type="http://schemas.openxmlformats.org/officeDocument/2006/relationships/hyperlink" Target="http://apaseoelgrande.gob.mx/wp-content/obligaciones/hipervinculo/11/municipio/Pe&#241;a&#191;%20Pati&#241;o%20Carlos%20Omar.pdf" TargetMode="External"/><Relationship Id="rId63" Type="http://schemas.openxmlformats.org/officeDocument/2006/relationships/hyperlink" Target="http://apaseoelgrande.gob.mx/wp-content/obligaciones/hipervinculo/11/municipio/Ortega%20Barron%20Alejandra.pdf" TargetMode="External"/><Relationship Id="rId68" Type="http://schemas.openxmlformats.org/officeDocument/2006/relationships/hyperlink" Target="http://apaseoelgrande.gob.mx/wp-content/obligaciones/hipervinculo/11/municipio/L&#243;pez%20Tejeida%20Adan%20Arturo.pdf" TargetMode="External"/><Relationship Id="rId76" Type="http://schemas.openxmlformats.org/officeDocument/2006/relationships/hyperlink" Target="http://apaseoelgrande.gob.mx/wp-content/obligaciones/hipervinculo/11/municipio/Ibarra%20Barron%20Laura.pdf" TargetMode="External"/><Relationship Id="rId84" Type="http://schemas.openxmlformats.org/officeDocument/2006/relationships/hyperlink" Target="http://apaseoelgrande.gob.mx/wp-content/obligaciones/hipervinculo/11/municipio/Mart&#237;nez%20Navarro%20Manuel%20Andres.pdf" TargetMode="External"/><Relationship Id="rId89" Type="http://schemas.openxmlformats.org/officeDocument/2006/relationships/hyperlink" Target="http://apaseoelgrande.gob.mx/wp-content/obligaciones/hipervinculo/11/municipio/Ram&#237;rez%20Mendoza%20Secilia.pdf" TargetMode="External"/><Relationship Id="rId7" Type="http://schemas.openxmlformats.org/officeDocument/2006/relationships/hyperlink" Target="http://apaseoelgrande.gob.mx/wp-content/obligaciones/hipervinculo/11/municipio/Gonz&#225;lez%20Espino%20Salvador.pdf" TargetMode="External"/><Relationship Id="rId71" Type="http://schemas.openxmlformats.org/officeDocument/2006/relationships/hyperlink" Target="http://apaseoelgrande.gob.mx/wp-content/obligaciones/hipervinculo/11/municipio/Rico%20H&#233;rnandez%20Juan%20Manuel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apaseoelgrande.gob.mx/wp-content/obligaciones/hipervinculo/11/municipio/Ramos%20S&#225;nchez%20Ana%20Mar&#237;a.pdf" TargetMode="External"/><Relationship Id="rId16" Type="http://schemas.openxmlformats.org/officeDocument/2006/relationships/hyperlink" Target="http://apaseoelgrande.gob.mx/wp-content/obligaciones/hipervinculo/11/municipio/Olvera%20Ar&#237;as%20Alejandro.pdf" TargetMode="External"/><Relationship Id="rId29" Type="http://schemas.openxmlformats.org/officeDocument/2006/relationships/hyperlink" Target="http://apaseoelgrande.gob.mx/wp-content/obligaciones/hipervinculo/11/municipio/Mendoza%20Hern&#225;ndez%20Vicente.pdf" TargetMode="External"/><Relationship Id="rId11" Type="http://schemas.openxmlformats.org/officeDocument/2006/relationships/hyperlink" Target="http://apaseoelgrande.gob.mx/wp-content/obligaciones/hipervinculo/11/municipio/Mart&#237;nez%20Alvarado%20Cirilo.pdf" TargetMode="External"/><Relationship Id="rId24" Type="http://schemas.openxmlformats.org/officeDocument/2006/relationships/hyperlink" Target="http://apaseoelgrande.gob.mx/wp-content/obligaciones/hipervinculo/11/municipio/Godinez%20Rodriguez%20Mar&#237;a%20Guadalupe.pdf" TargetMode="External"/><Relationship Id="rId32" Type="http://schemas.openxmlformats.org/officeDocument/2006/relationships/hyperlink" Target="http://apaseoelgrande.gob.mx/wp-content/obligaciones/hipervinculo/11/municipio/Esquivel%20P&#233;rez%20Fernando.pdf" TargetMode="External"/><Relationship Id="rId37" Type="http://schemas.openxmlformats.org/officeDocument/2006/relationships/hyperlink" Target="http://apaseoelgrande.gob.mx/wp-content/obligaciones/hipervinculo/11/municipio/Robles%20Puga%20Raquel.pdf" TargetMode="External"/><Relationship Id="rId40" Type="http://schemas.openxmlformats.org/officeDocument/2006/relationships/hyperlink" Target="http://apaseoelgrande.gob.mx/wp-content/obligaciones/hipervinculo/11/municipio/Herrera%20Flores%20R&#250;ben%20Omar.pdf" TargetMode="External"/><Relationship Id="rId45" Type="http://schemas.openxmlformats.org/officeDocument/2006/relationships/hyperlink" Target="http://apaseoelgrande.gob.mx/wp-content/obligaciones/hipervinculo/11/municipio/Galicia%20Morales%20Rolando.pdf" TargetMode="External"/><Relationship Id="rId53" Type="http://schemas.openxmlformats.org/officeDocument/2006/relationships/hyperlink" Target="http://apaseoelgrande.gob.mx/wp-content/obligaciones/hipervinculo/11/municipio/Espinoza%20Claudia.pdf" TargetMode="External"/><Relationship Id="rId58" Type="http://schemas.openxmlformats.org/officeDocument/2006/relationships/hyperlink" Target="http://apaseoelgrande.gob.mx/wp-content/obligaciones/hipervinculo/11/municipio/Morales%20Granados%20Eduardo.pdf" TargetMode="External"/><Relationship Id="rId66" Type="http://schemas.openxmlformats.org/officeDocument/2006/relationships/hyperlink" Target="http://apaseoelgrande.gob.mx/wp-content/obligaciones/hipervinculo/11/municipio/Ru&#237;z%20Ru&#237;z%20Mar&#237;a%20Luisa.pdf" TargetMode="External"/><Relationship Id="rId74" Type="http://schemas.openxmlformats.org/officeDocument/2006/relationships/hyperlink" Target="http://apaseoelgrande.gob.mx/wp-content/obligaciones/hipervinculo/11/municipio/De%20Santiago%20Chavez%20Magdalena.pdf" TargetMode="External"/><Relationship Id="rId79" Type="http://schemas.openxmlformats.org/officeDocument/2006/relationships/hyperlink" Target="http://apaseoelgrande.gob.mx/wp-content/obligaciones/hipervinculo/11/municipio/Dominguez%20Vargas%20Gilberto.pdf" TargetMode="External"/><Relationship Id="rId87" Type="http://schemas.openxmlformats.org/officeDocument/2006/relationships/hyperlink" Target="http://apaseoelgrande.gob.mx/wp-content/obligaciones/hipervinculo/11/municipio/Lara%20S&#225;nchez%20Nancy.pdf" TargetMode="External"/><Relationship Id="rId5" Type="http://schemas.openxmlformats.org/officeDocument/2006/relationships/hyperlink" Target="http://apaseoelgrande.gob.mx/wp-content/obligaciones/hipervinculo/11/municipio/Apaseo%20Perez%20Rosalva%20Ibeth.pdf" TargetMode="External"/><Relationship Id="rId61" Type="http://schemas.openxmlformats.org/officeDocument/2006/relationships/hyperlink" Target="http://apaseoelgrande.gob.mx/wp-content/obligaciones/hipervinculo/11/municipio/S&#225;nchez%20Sierra%20Bernardo.pdf" TargetMode="External"/><Relationship Id="rId82" Type="http://schemas.openxmlformats.org/officeDocument/2006/relationships/hyperlink" Target="http://apaseoelgrande.gob.mx/wp-content/obligaciones/hipervinculo/11/municipio/Vaca%20S&#225;nchez%20Octavio.pdf" TargetMode="External"/><Relationship Id="rId90" Type="http://schemas.openxmlformats.org/officeDocument/2006/relationships/hyperlink" Target="http://apaseoelgrande.gob.mx/wp-content/obligaciones/hipervinculo/11/municipio/Ju&#225;rez%20Rojas%20Yesica.pdf" TargetMode="External"/><Relationship Id="rId19" Type="http://schemas.openxmlformats.org/officeDocument/2006/relationships/hyperlink" Target="http://apaseoelgrande.gob.mx/wp-content/obligaciones/hipervinculo/11/municipio/Dominguez%20S&#225;nchez%20Alfonso.pdf" TargetMode="External"/><Relationship Id="rId14" Type="http://schemas.openxmlformats.org/officeDocument/2006/relationships/hyperlink" Target="http://apaseoelgrande.gob.mx/wp-content/obligaciones/hipervinculo/11/municipio/Olvera%20Estrella%20Mar&#237;a%20Amalia.pdf" TargetMode="External"/><Relationship Id="rId22" Type="http://schemas.openxmlformats.org/officeDocument/2006/relationships/hyperlink" Target="http://apaseoelgrande.gob.mx/wp-content/obligaciones/hipervinculo/11/municipio/Segura%20Don%20Juan%20Mar&#237;a%20Dolores.pdf" TargetMode="External"/><Relationship Id="rId27" Type="http://schemas.openxmlformats.org/officeDocument/2006/relationships/hyperlink" Target="http://apaseoelgrande.gob.mx/wp-content/obligaciones/hipervinculo/11/municipio/G&#225;rcia%20Pati&#241;o%20Felix.pdf" TargetMode="External"/><Relationship Id="rId30" Type="http://schemas.openxmlformats.org/officeDocument/2006/relationships/hyperlink" Target="http://apaseoelgrande.gob.mx/wp-content/obligaciones/hipervinculo/11/municipio/Aguilar%20Gonzalez%20Luis%20Benito.pdf" TargetMode="External"/><Relationship Id="rId35" Type="http://schemas.openxmlformats.org/officeDocument/2006/relationships/hyperlink" Target="http://apaseoelgrande.gob.mx/wp-content/obligaciones/hipervinculo/11/municipio/Garc&#237;a%20Mendoza%20Jose%20Luis.pdf" TargetMode="External"/><Relationship Id="rId43" Type="http://schemas.openxmlformats.org/officeDocument/2006/relationships/hyperlink" Target="http://apaseoelgrande.gob.mx/wp-content/obligaciones/hipervinculo/11/municipio/Don%20Juan%20Guerrero%20Ana%20Karen.pdf" TargetMode="External"/><Relationship Id="rId48" Type="http://schemas.openxmlformats.org/officeDocument/2006/relationships/hyperlink" Target="http://apaseoelgrande.gob.mx/wp-content/obligaciones/hipervinculo/11/municipio/Ya&#241;ez%20Jimenez.pdf" TargetMode="External"/><Relationship Id="rId56" Type="http://schemas.openxmlformats.org/officeDocument/2006/relationships/hyperlink" Target="http://apaseoelgrande.gob.mx/wp-content/obligaciones/hipervinculo/11/municipio/Sierra%20Rios%20Julian.pdf" TargetMode="External"/><Relationship Id="rId64" Type="http://schemas.openxmlformats.org/officeDocument/2006/relationships/hyperlink" Target="http://apaseoelgrande.gob.mx/wp-content/obligaciones/hipervinculo/11/municipio/Frausto%20Galvan%20Sonia.pdf" TargetMode="External"/><Relationship Id="rId69" Type="http://schemas.openxmlformats.org/officeDocument/2006/relationships/hyperlink" Target="http://apaseoelgrande.gob.mx/wp-content/obligaciones/hipervinculo/11/municipio/Leyva%20Avila%20Jes&#250;s%20Antonio.pdf" TargetMode="External"/><Relationship Id="rId77" Type="http://schemas.openxmlformats.org/officeDocument/2006/relationships/hyperlink" Target="http://apaseoelgrande.gob.mx/wp-content/obligaciones/hipervinculo/11/municipio/Camacho%20Cordero%20Claudia.pdf" TargetMode="External"/><Relationship Id="rId8" Type="http://schemas.openxmlformats.org/officeDocument/2006/relationships/hyperlink" Target="http://apaseoelgrande.gob.mx/wp-content/obligaciones/hipervinculo/11/municipio/Segura%20Cruz%20Macario.pdf" TargetMode="External"/><Relationship Id="rId51" Type="http://schemas.openxmlformats.org/officeDocument/2006/relationships/hyperlink" Target="http://apaseoelgrande.gob.mx/wp-content/obligaciones/hipervinculo/11/municipio/Carrizal%20Rojas%20Ana%20Maria.pdf" TargetMode="External"/><Relationship Id="rId72" Type="http://schemas.openxmlformats.org/officeDocument/2006/relationships/hyperlink" Target="http://apaseoelgrande.gob.mx/wp-content/obligaciones/hipervinculo/11/municipio/Arellano%20Torres%20Jos&#233;%20Francisco.pdf" TargetMode="External"/><Relationship Id="rId80" Type="http://schemas.openxmlformats.org/officeDocument/2006/relationships/hyperlink" Target="http://apaseoelgrande.gob.mx/wp-content/obligaciones/hipervinculo/11/municipio/Jimenez%20Barron%20Javier.pdf" TargetMode="External"/><Relationship Id="rId85" Type="http://schemas.openxmlformats.org/officeDocument/2006/relationships/hyperlink" Target="http://apaseoelgrande.gob.mx/wp-content/obligaciones/hipervinculo/11/municipio/Cruz%20Ru&#237;z%20Alvaro.pdf" TargetMode="External"/><Relationship Id="rId3" Type="http://schemas.openxmlformats.org/officeDocument/2006/relationships/hyperlink" Target="http://apaseoelgrande.gob.mx/wp-content/obligaciones/hipervinculo/11/municipio/Ram&#237;rez%20Tamayo%20Andres.pdf" TargetMode="External"/><Relationship Id="rId12" Type="http://schemas.openxmlformats.org/officeDocument/2006/relationships/hyperlink" Target="http://apaseoelgrande.gob.mx/wp-content/obligaciones/hipervinculo/11/municipio/Mendoza%20Rico%20Rodolfo.pdf" TargetMode="External"/><Relationship Id="rId17" Type="http://schemas.openxmlformats.org/officeDocument/2006/relationships/hyperlink" Target="http://apaseoelgrande.gob.mx/wp-content/obligaciones/hipervinculo/11/municipio/Cervantes%20Corona%20Mario.pdf" TargetMode="External"/><Relationship Id="rId25" Type="http://schemas.openxmlformats.org/officeDocument/2006/relationships/hyperlink" Target="http://apaseoelgrande.gob.mx/wp-content/obligaciones/hipervinculo/11/municipio/Ram&#237;rez%20Mancera%20Raymundo.pdf" TargetMode="External"/><Relationship Id="rId33" Type="http://schemas.openxmlformats.org/officeDocument/2006/relationships/hyperlink" Target="http://apaseoelgrande.gob.mx/wp-content/obligaciones/hipervinculo/11/municipio/Montero%20Verde%20Jes&#250;s%20Alberto.pdf" TargetMode="External"/><Relationship Id="rId38" Type="http://schemas.openxmlformats.org/officeDocument/2006/relationships/hyperlink" Target="http://apaseoelgrande.gob.mx/wp-content/obligaciones/hipervinculo/11/municipio/S&#225;nchez%20Nu&#241;ez%20Juan%20Arturo.pdf" TargetMode="External"/><Relationship Id="rId46" Type="http://schemas.openxmlformats.org/officeDocument/2006/relationships/hyperlink" Target="http://apaseoelgrande.gob.mx/wp-content/obligaciones/hipervinculo/11/municipio/Servin%20Oviedo%20Mar&#237;a%20Guadalupe.pdf" TargetMode="External"/><Relationship Id="rId59" Type="http://schemas.openxmlformats.org/officeDocument/2006/relationships/hyperlink" Target="http://apaseoelgrande.gob.mx/wp-content/obligaciones/hipervinculo/11/municipio/Morales%20Granados%20Arturo.pdf" TargetMode="External"/><Relationship Id="rId67" Type="http://schemas.openxmlformats.org/officeDocument/2006/relationships/hyperlink" Target="http://apaseoelgrande.gob.mx/wp-content/obligaciones/hipervinculo/11/municipio/S&#225;nchez%20Luna%20Francisco%20Javier.pdf" TargetMode="External"/><Relationship Id="rId20" Type="http://schemas.openxmlformats.org/officeDocument/2006/relationships/hyperlink" Target="http://apaseoelgrande.gob.mx/wp-content/obligaciones/hipervinculo/11/municipio/Meza%20Pe&#241;a%20Alejandro.pdf" TargetMode="External"/><Relationship Id="rId41" Type="http://schemas.openxmlformats.org/officeDocument/2006/relationships/hyperlink" Target="http://apaseoelgrande.gob.mx/wp-content/obligaciones/hipervinculo/11/municipio/Florencio%20Hern&#225;ndez%20Laura%20Aracely.pdf" TargetMode="External"/><Relationship Id="rId54" Type="http://schemas.openxmlformats.org/officeDocument/2006/relationships/hyperlink" Target="http://apaseoelgrande.gob.mx/wp-content/obligaciones/hipervinculo/11/municipio/Torres%20Reyes%20Alejandro.pdf" TargetMode="External"/><Relationship Id="rId62" Type="http://schemas.openxmlformats.org/officeDocument/2006/relationships/hyperlink" Target="http://apaseoelgrande.gob.mx/wp-content/obligaciones/hipervinculo/11/municipio/G&#243;mez%20Garc&#237;a%20Blanca%20Estela.pdf" TargetMode="External"/><Relationship Id="rId70" Type="http://schemas.openxmlformats.org/officeDocument/2006/relationships/hyperlink" Target="http://apaseoelgrande.gob.mx/wp-content/obligaciones/hipervinculo/11/municipio/Mart&#237;nez%20Mart&#237;nez%20Antonio.pdf" TargetMode="External"/><Relationship Id="rId75" Type="http://schemas.openxmlformats.org/officeDocument/2006/relationships/hyperlink" Target="http://apaseoelgrande.gob.mx/wp-content/obligaciones/hipervinculo/11/municipio/Olvera%20Meza%20Jose%20Pedro.pdf" TargetMode="External"/><Relationship Id="rId83" Type="http://schemas.openxmlformats.org/officeDocument/2006/relationships/hyperlink" Target="http://apaseoelgrande.gob.mx/wp-content/obligaciones/hipervinculo/11/municipio/Rico%20Torres%20Victor%20Emmanuel.pdf" TargetMode="External"/><Relationship Id="rId88" Type="http://schemas.openxmlformats.org/officeDocument/2006/relationships/hyperlink" Target="http://apaseoelgrande.gob.mx/wp-content/obligaciones/hipervinculo/11/municipio/Maga&#241;a%20Rosas%20Edgar%20Rafael.pdf" TargetMode="External"/><Relationship Id="rId91" Type="http://schemas.openxmlformats.org/officeDocument/2006/relationships/hyperlink" Target="http://apaseoelgrande.gob.mx/wp-content/obligaciones/hipervinculo/11/municipio/Islas%20Rodr&#237;guez%20Jose.pdf" TargetMode="External"/><Relationship Id="rId1" Type="http://schemas.openxmlformats.org/officeDocument/2006/relationships/hyperlink" Target="http://apaseoelgrande.gob.mx/wp-content/obligaciones/hipervinculo/11/municipio/Tejeda%20Castro%20Mar&#237;a%20Magdalena.pdf" TargetMode="External"/><Relationship Id="rId6" Type="http://schemas.openxmlformats.org/officeDocument/2006/relationships/hyperlink" Target="http://apaseoelgrande.gob.mx/wp-content/obligaciones/hipervinculo/11/municipio/Ortiz%20Dominguez%20Jose%20Javier.pdf" TargetMode="External"/><Relationship Id="rId15" Type="http://schemas.openxmlformats.org/officeDocument/2006/relationships/hyperlink" Target="http://apaseoelgrande.gob.mx/wp-content/obligaciones/hipervinculo/11/municipio/Mart&#237;nez%20S&#225;nchez%20Mart&#237;n%20de%20Jes&#250;s.pdf" TargetMode="External"/><Relationship Id="rId23" Type="http://schemas.openxmlformats.org/officeDocument/2006/relationships/hyperlink" Target="http://apaseoelgrande.gob.mx/wp-content/obligaciones/hipervinculo/11/municipio/Segura%20P&#233;rez%20Santa%20Clara.pdf" TargetMode="External"/><Relationship Id="rId28" Type="http://schemas.openxmlformats.org/officeDocument/2006/relationships/hyperlink" Target="http://apaseoelgrande.gob.mx/wp-content/obligaciones/hipervinculo/11/municipio/Rojas%20Malagon%20David.pdf" TargetMode="External"/><Relationship Id="rId36" Type="http://schemas.openxmlformats.org/officeDocument/2006/relationships/hyperlink" Target="http://apaseoelgrande.gob.mx/wp-content/obligaciones/hipervinculo/11/municipio/Llanitos%20Plaza%20Antonio%20de%20Jes&#250;s.pdf" TargetMode="External"/><Relationship Id="rId49" Type="http://schemas.openxmlformats.org/officeDocument/2006/relationships/hyperlink" Target="http://apaseoelgrande.gob.mx/wp-content/obligaciones/hipervinculo/11/municipio/Gutierrez%20Rodr&#237;guez%20Jesus.pdf" TargetMode="External"/><Relationship Id="rId57" Type="http://schemas.openxmlformats.org/officeDocument/2006/relationships/hyperlink" Target="http://apaseoelgrande.gob.mx/wp-content/obligaciones/hipervinculo/11/municipio/Chavez%20Avila%20Mar&#237;a%20Guadalupe.pdf" TargetMode="External"/><Relationship Id="rId10" Type="http://schemas.openxmlformats.org/officeDocument/2006/relationships/hyperlink" Target="http://apaseoelgrande.gob.mx/wp-content/obligaciones/hipervinculo/11/municipio/Galvan%20Trujillo%20Jose%20Manuel.pdf" TargetMode="External"/><Relationship Id="rId31" Type="http://schemas.openxmlformats.org/officeDocument/2006/relationships/hyperlink" Target="http://apaseoelgrande.gob.mx/wp-content/obligaciones/hipervinculo/11/municipio/Maya%20Trejo%20Francisco%20Javier.pdf" TargetMode="External"/><Relationship Id="rId44" Type="http://schemas.openxmlformats.org/officeDocument/2006/relationships/hyperlink" Target="http://apaseoelgrande.gob.mx/wp-content/obligaciones/hipervinculo/11/municipio/Guerrero%20Avila%20Viridiana.pdf" TargetMode="External"/><Relationship Id="rId52" Type="http://schemas.openxmlformats.org/officeDocument/2006/relationships/hyperlink" Target="http://apaseoelgrande.gob.mx/wp-content/obligaciones/hipervinculo/11/municipio/Duran%20Ram&#237;rez%20Carmen%20Adriana.pdf" TargetMode="External"/><Relationship Id="rId60" Type="http://schemas.openxmlformats.org/officeDocument/2006/relationships/hyperlink" Target="http://apaseoelgrande.gob.mx/wp-content/obligaciones/hipervinculo/11/municipio/Delgado%20Garcia%20Idelfonso.pdf" TargetMode="External"/><Relationship Id="rId65" Type="http://schemas.openxmlformats.org/officeDocument/2006/relationships/hyperlink" Target="http://apaseoelgrande.gob.mx/wp-content/obligaciones/hipervinculo/11/municipio/Mart&#237;nez%20Hern&#225;ndez%20Martha.pdf" TargetMode="External"/><Relationship Id="rId73" Type="http://schemas.openxmlformats.org/officeDocument/2006/relationships/hyperlink" Target="http://apaseoelgrande.gob.mx/wp-content/obligaciones/hipervinculo/11/municipio/Reyes%20Estrada%20Karla%20Vaneza.pdf" TargetMode="External"/><Relationship Id="rId78" Type="http://schemas.openxmlformats.org/officeDocument/2006/relationships/hyperlink" Target="http://apaseoelgrande.gob.mx/wp-content/obligaciones/hipervinculo/11/municipio/Camacho%20Cordero%20Misael.pdf" TargetMode="External"/><Relationship Id="rId81" Type="http://schemas.openxmlformats.org/officeDocument/2006/relationships/hyperlink" Target="http://apaseoelgrande.gob.mx/wp-content/obligaciones/hipervinculo/11/municipio/Angel%20Gonzalez%20Oscar.pdf" TargetMode="External"/><Relationship Id="rId86" Type="http://schemas.openxmlformats.org/officeDocument/2006/relationships/hyperlink" Target="http://apaseoelgrande.gob.mx/wp-content/obligaciones/hipervinculo/11/municipio/Mota%20Camacho%20Mar&#237;a%20Isabel.pdf" TargetMode="External"/><Relationship Id="rId4" Type="http://schemas.openxmlformats.org/officeDocument/2006/relationships/hyperlink" Target="http://apaseoelgrande.gob.mx/wp-content/obligaciones/hipervinculo/11/municipio/Ram&#237;rez%20Cervantes%20Martha%20Salud.pdf" TargetMode="External"/><Relationship Id="rId9" Type="http://schemas.openxmlformats.org/officeDocument/2006/relationships/hyperlink" Target="http://apaseoelgrande.gob.mx/wp-content/obligaciones/hipervinculo/11/municipio/Luna%20P&#233;rez%20Ir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6">
        <v>2016</v>
      </c>
      <c r="B8" s="6" t="s">
        <v>235</v>
      </c>
      <c r="C8" s="6" t="s">
        <v>59</v>
      </c>
      <c r="D8" s="5">
        <v>1212</v>
      </c>
      <c r="E8" s="5" t="s">
        <v>60</v>
      </c>
      <c r="F8" s="5" t="s">
        <v>61</v>
      </c>
      <c r="G8" s="5" t="s">
        <v>62</v>
      </c>
      <c r="H8" s="5" t="s">
        <v>236</v>
      </c>
      <c r="I8" s="17" t="s">
        <v>237</v>
      </c>
      <c r="J8" s="8">
        <v>42552</v>
      </c>
      <c r="K8" s="8">
        <v>42643</v>
      </c>
      <c r="L8" s="5" t="s">
        <v>206</v>
      </c>
      <c r="M8" s="9">
        <v>7000</v>
      </c>
      <c r="N8" s="10">
        <f t="shared" ref="N8:N11" si="0">(M8/30)*92</f>
        <v>21466.666666666668</v>
      </c>
      <c r="O8" s="6"/>
      <c r="P8" s="6"/>
      <c r="Q8" s="7">
        <v>42767</v>
      </c>
      <c r="R8" s="6" t="s">
        <v>234</v>
      </c>
      <c r="S8" s="6">
        <v>2016</v>
      </c>
      <c r="T8" s="7">
        <v>42767</v>
      </c>
      <c r="U8" s="6"/>
    </row>
    <row r="9" spans="1:21" ht="15" customHeight="1" x14ac:dyDescent="0.25">
      <c r="A9" s="6">
        <v>2016</v>
      </c>
      <c r="B9" s="6" t="s">
        <v>235</v>
      </c>
      <c r="C9" s="6" t="s">
        <v>59</v>
      </c>
      <c r="D9" s="5">
        <v>1212</v>
      </c>
      <c r="E9" s="5" t="s">
        <v>63</v>
      </c>
      <c r="F9" s="5" t="s">
        <v>64</v>
      </c>
      <c r="G9" s="5" t="s">
        <v>65</v>
      </c>
      <c r="H9" s="5" t="s">
        <v>238</v>
      </c>
      <c r="I9" s="17" t="s">
        <v>239</v>
      </c>
      <c r="J9" s="8">
        <v>42552</v>
      </c>
      <c r="K9" s="8">
        <v>42643</v>
      </c>
      <c r="L9" s="5" t="s">
        <v>207</v>
      </c>
      <c r="M9" s="9">
        <v>5220</v>
      </c>
      <c r="N9" s="10">
        <f t="shared" si="0"/>
        <v>16008</v>
      </c>
      <c r="O9" s="6"/>
      <c r="P9" s="6"/>
      <c r="Q9" s="7">
        <v>42767</v>
      </c>
      <c r="R9" s="6" t="s">
        <v>234</v>
      </c>
      <c r="S9" s="6">
        <v>2016</v>
      </c>
      <c r="T9" s="7">
        <v>42767</v>
      </c>
      <c r="U9" s="6"/>
    </row>
    <row r="10" spans="1:21" ht="15" customHeight="1" x14ac:dyDescent="0.25">
      <c r="A10" s="6">
        <v>2016</v>
      </c>
      <c r="B10" s="6" t="s">
        <v>235</v>
      </c>
      <c r="C10" s="6" t="s">
        <v>59</v>
      </c>
      <c r="D10" s="5">
        <v>1212</v>
      </c>
      <c r="E10" s="5" t="s">
        <v>66</v>
      </c>
      <c r="F10" s="5" t="s">
        <v>67</v>
      </c>
      <c r="G10" s="5" t="s">
        <v>68</v>
      </c>
      <c r="H10" s="5" t="s">
        <v>240</v>
      </c>
      <c r="I10" s="17"/>
      <c r="J10" s="8">
        <v>42552</v>
      </c>
      <c r="K10" s="8">
        <v>42643</v>
      </c>
      <c r="L10" s="5" t="s">
        <v>208</v>
      </c>
      <c r="M10" s="9">
        <v>2500</v>
      </c>
      <c r="N10" s="10">
        <f t="shared" si="0"/>
        <v>7666.6666666666661</v>
      </c>
      <c r="O10" s="6"/>
      <c r="P10" s="6"/>
      <c r="Q10" s="7">
        <v>42767</v>
      </c>
      <c r="R10" s="6" t="s">
        <v>234</v>
      </c>
      <c r="S10" s="6">
        <v>2016</v>
      </c>
      <c r="T10" s="7">
        <v>42767</v>
      </c>
      <c r="U10" s="6"/>
    </row>
    <row r="11" spans="1:21" ht="15" customHeight="1" x14ac:dyDescent="0.25">
      <c r="A11" s="6">
        <v>2016</v>
      </c>
      <c r="B11" s="6" t="s">
        <v>235</v>
      </c>
      <c r="C11" s="6" t="s">
        <v>59</v>
      </c>
      <c r="D11" s="5">
        <v>1212</v>
      </c>
      <c r="E11" s="5" t="s">
        <v>72</v>
      </c>
      <c r="F11" s="5" t="s">
        <v>73</v>
      </c>
      <c r="G11" s="5" t="s">
        <v>74</v>
      </c>
      <c r="H11" s="5" t="s">
        <v>241</v>
      </c>
      <c r="I11" s="17" t="s">
        <v>242</v>
      </c>
      <c r="J11" s="8">
        <v>42552</v>
      </c>
      <c r="K11" s="8">
        <v>42643</v>
      </c>
      <c r="L11" s="5" t="s">
        <v>543</v>
      </c>
      <c r="M11" s="9">
        <v>10000</v>
      </c>
      <c r="N11" s="10">
        <f t="shared" si="0"/>
        <v>30666.666666666664</v>
      </c>
      <c r="O11" s="6"/>
      <c r="P11" s="6"/>
      <c r="Q11" s="7">
        <v>42767</v>
      </c>
      <c r="R11" s="6" t="s">
        <v>234</v>
      </c>
      <c r="S11" s="6">
        <v>2016</v>
      </c>
      <c r="T11" s="7">
        <v>42767</v>
      </c>
      <c r="U11" s="6"/>
    </row>
    <row r="12" spans="1:21" ht="15" customHeight="1" x14ac:dyDescent="0.25">
      <c r="A12" s="6">
        <v>2016</v>
      </c>
      <c r="B12" s="6" t="s">
        <v>235</v>
      </c>
      <c r="C12" s="6" t="s">
        <v>59</v>
      </c>
      <c r="D12" s="5">
        <v>1212</v>
      </c>
      <c r="E12" s="5" t="s">
        <v>243</v>
      </c>
      <c r="F12" s="5" t="s">
        <v>73</v>
      </c>
      <c r="G12" s="5" t="s">
        <v>96</v>
      </c>
      <c r="H12" s="5" t="s">
        <v>244</v>
      </c>
      <c r="I12" s="17" t="s">
        <v>245</v>
      </c>
      <c r="J12" s="8">
        <v>42552</v>
      </c>
      <c r="K12" s="8">
        <v>42643</v>
      </c>
      <c r="L12" s="5" t="s">
        <v>209</v>
      </c>
      <c r="M12" s="9">
        <v>7000</v>
      </c>
      <c r="N12" s="10">
        <f>(M12/30)*92</f>
        <v>21466.666666666668</v>
      </c>
      <c r="O12" s="6"/>
      <c r="P12" s="6"/>
      <c r="Q12" s="7">
        <v>42767</v>
      </c>
      <c r="R12" s="6" t="s">
        <v>234</v>
      </c>
      <c r="S12" s="6">
        <v>2016</v>
      </c>
      <c r="T12" s="7">
        <v>42767</v>
      </c>
      <c r="U12" s="6"/>
    </row>
    <row r="13" spans="1:21" ht="15" customHeight="1" x14ac:dyDescent="0.25">
      <c r="A13" s="6">
        <v>2016</v>
      </c>
      <c r="B13" s="6" t="s">
        <v>235</v>
      </c>
      <c r="C13" s="6" t="s">
        <v>59</v>
      </c>
      <c r="D13" s="5">
        <v>1212</v>
      </c>
      <c r="E13" s="5" t="s">
        <v>246</v>
      </c>
      <c r="F13" s="5" t="s">
        <v>115</v>
      </c>
      <c r="G13" s="5" t="s">
        <v>99</v>
      </c>
      <c r="H13" s="5" t="s">
        <v>247</v>
      </c>
      <c r="I13" s="17" t="s">
        <v>248</v>
      </c>
      <c r="J13" s="8">
        <v>42552</v>
      </c>
      <c r="K13" s="8">
        <v>42643</v>
      </c>
      <c r="L13" s="5" t="s">
        <v>544</v>
      </c>
      <c r="M13" s="9">
        <v>8000</v>
      </c>
      <c r="N13" s="10">
        <f t="shared" ref="N13:N76" si="1">(M13/30)*92</f>
        <v>24533.333333333336</v>
      </c>
      <c r="O13" s="6"/>
      <c r="P13" s="6"/>
      <c r="Q13" s="7">
        <v>42767</v>
      </c>
      <c r="R13" s="6" t="s">
        <v>234</v>
      </c>
      <c r="S13" s="6">
        <v>2016</v>
      </c>
      <c r="T13" s="7">
        <v>42767</v>
      </c>
      <c r="U13" s="6"/>
    </row>
    <row r="14" spans="1:21" ht="15" customHeight="1" x14ac:dyDescent="0.25">
      <c r="A14" s="6">
        <v>2016</v>
      </c>
      <c r="B14" s="6" t="s">
        <v>235</v>
      </c>
      <c r="C14" s="6" t="s">
        <v>59</v>
      </c>
      <c r="D14" s="5">
        <v>1212</v>
      </c>
      <c r="E14" s="5" t="s">
        <v>249</v>
      </c>
      <c r="F14" s="5" t="s">
        <v>164</v>
      </c>
      <c r="G14" s="5" t="s">
        <v>112</v>
      </c>
      <c r="H14" s="5" t="s">
        <v>250</v>
      </c>
      <c r="I14" s="17" t="s">
        <v>251</v>
      </c>
      <c r="J14" s="8">
        <v>42614</v>
      </c>
      <c r="K14" s="8">
        <v>42643</v>
      </c>
      <c r="L14" s="5" t="s">
        <v>545</v>
      </c>
      <c r="M14" s="9">
        <v>6500</v>
      </c>
      <c r="N14" s="10">
        <v>6500</v>
      </c>
      <c r="O14" s="6"/>
      <c r="P14" s="6"/>
      <c r="Q14" s="7">
        <v>42767</v>
      </c>
      <c r="R14" s="6" t="s">
        <v>234</v>
      </c>
      <c r="S14" s="6">
        <v>2016</v>
      </c>
      <c r="T14" s="7">
        <v>42767</v>
      </c>
      <c r="U14" s="6"/>
    </row>
    <row r="15" spans="1:21" ht="15" customHeight="1" x14ac:dyDescent="0.25">
      <c r="A15" s="6">
        <v>2016</v>
      </c>
      <c r="B15" s="6" t="s">
        <v>235</v>
      </c>
      <c r="C15" s="6" t="s">
        <v>59</v>
      </c>
      <c r="D15" s="5">
        <v>1212</v>
      </c>
      <c r="E15" s="5" t="s">
        <v>85</v>
      </c>
      <c r="F15" s="5" t="s">
        <v>76</v>
      </c>
      <c r="G15" s="5" t="s">
        <v>75</v>
      </c>
      <c r="H15" s="5" t="s">
        <v>252</v>
      </c>
      <c r="I15" s="17"/>
      <c r="J15" s="8">
        <v>42552</v>
      </c>
      <c r="K15" s="8">
        <v>42582</v>
      </c>
      <c r="L15" s="5" t="s">
        <v>210</v>
      </c>
      <c r="M15" s="9">
        <v>7000</v>
      </c>
      <c r="N15" s="10">
        <v>7233.33</v>
      </c>
      <c r="O15" s="6"/>
      <c r="P15" s="6"/>
      <c r="Q15" s="7">
        <v>42767</v>
      </c>
      <c r="R15" s="6" t="s">
        <v>234</v>
      </c>
      <c r="S15" s="6">
        <v>2016</v>
      </c>
      <c r="T15" s="7">
        <v>42767</v>
      </c>
      <c r="U15" s="6"/>
    </row>
    <row r="16" spans="1:21" ht="15" customHeight="1" x14ac:dyDescent="0.25">
      <c r="A16" s="6">
        <v>2016</v>
      </c>
      <c r="B16" s="6" t="s">
        <v>235</v>
      </c>
      <c r="C16" s="6" t="s">
        <v>59</v>
      </c>
      <c r="D16" s="5">
        <v>1212</v>
      </c>
      <c r="E16" s="5" t="s">
        <v>253</v>
      </c>
      <c r="F16" s="5" t="s">
        <v>105</v>
      </c>
      <c r="G16" s="5" t="s">
        <v>254</v>
      </c>
      <c r="H16" s="5" t="s">
        <v>255</v>
      </c>
      <c r="I16" s="17" t="s">
        <v>256</v>
      </c>
      <c r="J16" s="8">
        <v>42552</v>
      </c>
      <c r="K16" s="8">
        <v>42643</v>
      </c>
      <c r="L16" s="5" t="s">
        <v>212</v>
      </c>
      <c r="M16" s="9">
        <v>5000</v>
      </c>
      <c r="N16" s="10">
        <f t="shared" si="1"/>
        <v>15333.333333333332</v>
      </c>
      <c r="O16" s="6"/>
      <c r="P16" s="6"/>
      <c r="Q16" s="7">
        <v>42767</v>
      </c>
      <c r="R16" s="6" t="s">
        <v>234</v>
      </c>
      <c r="S16" s="6">
        <v>2016</v>
      </c>
      <c r="T16" s="7">
        <v>42767</v>
      </c>
      <c r="U16" s="6"/>
    </row>
    <row r="17" spans="1:21" ht="15" customHeight="1" x14ac:dyDescent="0.25">
      <c r="A17" s="6">
        <v>2016</v>
      </c>
      <c r="B17" s="6" t="s">
        <v>235</v>
      </c>
      <c r="C17" s="6" t="s">
        <v>59</v>
      </c>
      <c r="D17" s="5">
        <v>1212</v>
      </c>
      <c r="E17" s="5" t="s">
        <v>159</v>
      </c>
      <c r="F17" s="5" t="s">
        <v>110</v>
      </c>
      <c r="G17" s="5" t="s">
        <v>127</v>
      </c>
      <c r="H17" s="5" t="s">
        <v>257</v>
      </c>
      <c r="I17" s="17" t="s">
        <v>258</v>
      </c>
      <c r="J17" s="8">
        <v>42552</v>
      </c>
      <c r="K17" s="8">
        <v>42643</v>
      </c>
      <c r="L17" s="5" t="s">
        <v>212</v>
      </c>
      <c r="M17" s="9">
        <v>5000</v>
      </c>
      <c r="N17" s="10">
        <f t="shared" si="1"/>
        <v>15333.333333333332</v>
      </c>
      <c r="O17" s="6"/>
      <c r="P17" s="6"/>
      <c r="Q17" s="7">
        <v>42767</v>
      </c>
      <c r="R17" s="6" t="s">
        <v>234</v>
      </c>
      <c r="S17" s="6">
        <v>2016</v>
      </c>
      <c r="T17" s="7">
        <v>42767</v>
      </c>
      <c r="U17" s="6"/>
    </row>
    <row r="18" spans="1:21" ht="15" customHeight="1" x14ac:dyDescent="0.25">
      <c r="A18" s="6">
        <v>2016</v>
      </c>
      <c r="B18" s="6" t="s">
        <v>235</v>
      </c>
      <c r="C18" s="6" t="s">
        <v>59</v>
      </c>
      <c r="D18" s="5">
        <v>1212</v>
      </c>
      <c r="E18" s="5" t="s">
        <v>136</v>
      </c>
      <c r="F18" s="5" t="s">
        <v>94</v>
      </c>
      <c r="G18" s="5" t="s">
        <v>99</v>
      </c>
      <c r="H18" s="5" t="s">
        <v>259</v>
      </c>
      <c r="I18" s="17" t="s">
        <v>260</v>
      </c>
      <c r="J18" s="8">
        <v>42552</v>
      </c>
      <c r="K18" s="8">
        <v>42643</v>
      </c>
      <c r="L18" s="5" t="s">
        <v>209</v>
      </c>
      <c r="M18" s="9">
        <v>4500</v>
      </c>
      <c r="N18" s="10">
        <f t="shared" si="1"/>
        <v>13800</v>
      </c>
      <c r="O18" s="6"/>
      <c r="P18" s="6"/>
      <c r="Q18" s="7">
        <v>42767</v>
      </c>
      <c r="R18" s="6" t="s">
        <v>234</v>
      </c>
      <c r="S18" s="6">
        <v>2016</v>
      </c>
      <c r="T18" s="7">
        <v>42767</v>
      </c>
      <c r="U18" s="6"/>
    </row>
    <row r="19" spans="1:21" ht="15" customHeight="1" x14ac:dyDescent="0.25">
      <c r="A19" s="6">
        <v>2016</v>
      </c>
      <c r="B19" s="6" t="s">
        <v>235</v>
      </c>
      <c r="C19" s="6" t="s">
        <v>59</v>
      </c>
      <c r="D19" s="5">
        <v>1212</v>
      </c>
      <c r="E19" s="5" t="s">
        <v>177</v>
      </c>
      <c r="F19" s="5" t="s">
        <v>168</v>
      </c>
      <c r="G19" s="5" t="s">
        <v>178</v>
      </c>
      <c r="H19" s="5" t="s">
        <v>261</v>
      </c>
      <c r="I19" s="17" t="s">
        <v>262</v>
      </c>
      <c r="J19" s="8">
        <v>42552</v>
      </c>
      <c r="K19" s="8">
        <v>42613</v>
      </c>
      <c r="L19" s="5" t="s">
        <v>546</v>
      </c>
      <c r="M19" s="9">
        <v>7745</v>
      </c>
      <c r="N19" s="10">
        <v>16006.33</v>
      </c>
      <c r="O19" s="6"/>
      <c r="P19" s="6"/>
      <c r="Q19" s="7">
        <v>42767</v>
      </c>
      <c r="R19" s="6" t="s">
        <v>234</v>
      </c>
      <c r="S19" s="6">
        <v>2016</v>
      </c>
      <c r="T19" s="7">
        <v>42767</v>
      </c>
      <c r="U19" s="6"/>
    </row>
    <row r="20" spans="1:21" ht="15" customHeight="1" x14ac:dyDescent="0.25">
      <c r="A20" s="6">
        <v>2016</v>
      </c>
      <c r="B20" s="6" t="s">
        <v>235</v>
      </c>
      <c r="C20" s="6" t="s">
        <v>59</v>
      </c>
      <c r="D20" s="5">
        <v>1212</v>
      </c>
      <c r="E20" s="5" t="s">
        <v>182</v>
      </c>
      <c r="F20" s="5" t="s">
        <v>68</v>
      </c>
      <c r="G20" s="5" t="s">
        <v>183</v>
      </c>
      <c r="H20" s="5" t="s">
        <v>263</v>
      </c>
      <c r="I20" s="17" t="s">
        <v>264</v>
      </c>
      <c r="J20" s="8">
        <v>42552</v>
      </c>
      <c r="K20" s="8">
        <v>42643</v>
      </c>
      <c r="L20" s="5" t="s">
        <v>212</v>
      </c>
      <c r="M20" s="9">
        <v>4000</v>
      </c>
      <c r="N20" s="10">
        <f t="shared" si="1"/>
        <v>12266.666666666668</v>
      </c>
      <c r="O20" s="6"/>
      <c r="P20" s="6"/>
      <c r="Q20" s="7">
        <v>42767</v>
      </c>
      <c r="R20" s="6" t="s">
        <v>234</v>
      </c>
      <c r="S20" s="6">
        <v>2016</v>
      </c>
      <c r="T20" s="7">
        <v>42767</v>
      </c>
      <c r="U20" s="6"/>
    </row>
    <row r="21" spans="1:21" ht="15" customHeight="1" x14ac:dyDescent="0.25">
      <c r="A21" s="6">
        <v>2016</v>
      </c>
      <c r="B21" s="6" t="s">
        <v>235</v>
      </c>
      <c r="C21" s="6" t="s">
        <v>59</v>
      </c>
      <c r="D21" s="5">
        <v>1212</v>
      </c>
      <c r="E21" s="5" t="s">
        <v>265</v>
      </c>
      <c r="F21" s="5" t="s">
        <v>266</v>
      </c>
      <c r="G21" s="5" t="s">
        <v>146</v>
      </c>
      <c r="H21" s="5" t="s">
        <v>267</v>
      </c>
      <c r="I21" s="17"/>
      <c r="J21" s="8">
        <v>42552</v>
      </c>
      <c r="K21" s="8">
        <v>42643</v>
      </c>
      <c r="L21" s="5" t="s">
        <v>209</v>
      </c>
      <c r="M21" s="9">
        <v>5500</v>
      </c>
      <c r="N21" s="10">
        <f t="shared" si="1"/>
        <v>16866.666666666668</v>
      </c>
      <c r="O21" s="6"/>
      <c r="P21" s="6"/>
      <c r="Q21" s="7">
        <v>42767</v>
      </c>
      <c r="R21" s="6" t="s">
        <v>234</v>
      </c>
      <c r="S21" s="6">
        <v>2016</v>
      </c>
      <c r="T21" s="7">
        <v>42767</v>
      </c>
      <c r="U21" s="6"/>
    </row>
    <row r="22" spans="1:21" ht="15" customHeight="1" x14ac:dyDescent="0.25">
      <c r="A22" s="6">
        <v>2016</v>
      </c>
      <c r="B22" s="6" t="s">
        <v>235</v>
      </c>
      <c r="C22" s="6" t="s">
        <v>59</v>
      </c>
      <c r="D22" s="5">
        <v>1212</v>
      </c>
      <c r="E22" s="5" t="s">
        <v>268</v>
      </c>
      <c r="F22" s="5" t="s">
        <v>145</v>
      </c>
      <c r="G22" s="5" t="s">
        <v>67</v>
      </c>
      <c r="H22" s="5" t="s">
        <v>269</v>
      </c>
      <c r="I22" s="17" t="s">
        <v>270</v>
      </c>
      <c r="J22" s="8">
        <v>42614</v>
      </c>
      <c r="K22" s="8">
        <v>42643</v>
      </c>
      <c r="L22" s="5" t="s">
        <v>212</v>
      </c>
      <c r="M22" s="9">
        <v>4000</v>
      </c>
      <c r="N22" s="10">
        <v>4000</v>
      </c>
      <c r="O22" s="6"/>
      <c r="P22" s="6"/>
      <c r="Q22" s="7">
        <v>42767</v>
      </c>
      <c r="R22" s="6" t="s">
        <v>234</v>
      </c>
      <c r="S22" s="6">
        <v>2016</v>
      </c>
      <c r="T22" s="7">
        <v>42767</v>
      </c>
      <c r="U22" s="6"/>
    </row>
    <row r="23" spans="1:21" ht="15" customHeight="1" x14ac:dyDescent="0.25">
      <c r="A23" s="6">
        <v>2016</v>
      </c>
      <c r="B23" s="6" t="s">
        <v>235</v>
      </c>
      <c r="C23" s="6" t="s">
        <v>59</v>
      </c>
      <c r="D23" s="5">
        <v>1212</v>
      </c>
      <c r="E23" s="5" t="s">
        <v>193</v>
      </c>
      <c r="F23" s="5" t="s">
        <v>76</v>
      </c>
      <c r="G23" s="5" t="s">
        <v>271</v>
      </c>
      <c r="H23" s="5" t="s">
        <v>272</v>
      </c>
      <c r="I23" s="17"/>
      <c r="J23" s="8">
        <v>42552</v>
      </c>
      <c r="K23" s="8">
        <v>42643</v>
      </c>
      <c r="L23" s="5" t="s">
        <v>211</v>
      </c>
      <c r="M23" s="9">
        <v>4568</v>
      </c>
      <c r="N23" s="10">
        <f t="shared" si="1"/>
        <v>14008.533333333335</v>
      </c>
      <c r="O23" s="6"/>
      <c r="P23" s="6"/>
      <c r="Q23" s="7">
        <v>42767</v>
      </c>
      <c r="R23" s="6" t="s">
        <v>234</v>
      </c>
      <c r="S23" s="6">
        <v>2016</v>
      </c>
      <c r="T23" s="7">
        <v>42767</v>
      </c>
      <c r="U23" s="6"/>
    </row>
    <row r="24" spans="1:21" ht="15" customHeight="1" x14ac:dyDescent="0.25">
      <c r="A24" s="6">
        <v>2016</v>
      </c>
      <c r="B24" s="6" t="s">
        <v>235</v>
      </c>
      <c r="C24" s="6" t="s">
        <v>59</v>
      </c>
      <c r="D24" s="5">
        <v>1212</v>
      </c>
      <c r="E24" s="5" t="s">
        <v>175</v>
      </c>
      <c r="F24" s="5" t="s">
        <v>90</v>
      </c>
      <c r="G24" s="5" t="s">
        <v>176</v>
      </c>
      <c r="H24" s="5" t="s">
        <v>273</v>
      </c>
      <c r="I24" s="17" t="s">
        <v>274</v>
      </c>
      <c r="J24" s="8">
        <v>42552</v>
      </c>
      <c r="K24" s="8">
        <v>42643</v>
      </c>
      <c r="L24" s="5" t="s">
        <v>229</v>
      </c>
      <c r="M24" s="9">
        <v>4600</v>
      </c>
      <c r="N24" s="10">
        <f t="shared" si="1"/>
        <v>14106.666666666668</v>
      </c>
      <c r="O24" s="6"/>
      <c r="P24" s="6"/>
      <c r="Q24" s="7">
        <v>42767</v>
      </c>
      <c r="R24" s="6" t="s">
        <v>234</v>
      </c>
      <c r="S24" s="6">
        <v>2016</v>
      </c>
      <c r="T24" s="7">
        <v>42767</v>
      </c>
      <c r="U24" s="6"/>
    </row>
    <row r="25" spans="1:21" ht="15" customHeight="1" x14ac:dyDescent="0.25">
      <c r="A25" s="6">
        <v>2016</v>
      </c>
      <c r="B25" s="6" t="s">
        <v>235</v>
      </c>
      <c r="C25" s="6" t="s">
        <v>59</v>
      </c>
      <c r="D25" s="5">
        <v>1212</v>
      </c>
      <c r="E25" s="5" t="s">
        <v>195</v>
      </c>
      <c r="F25" s="5" t="s">
        <v>83</v>
      </c>
      <c r="G25" s="5" t="s">
        <v>196</v>
      </c>
      <c r="H25" s="5" t="s">
        <v>275</v>
      </c>
      <c r="I25" s="17" t="s">
        <v>276</v>
      </c>
      <c r="J25" s="8">
        <v>42552</v>
      </c>
      <c r="K25" s="8">
        <v>42643</v>
      </c>
      <c r="L25" s="5" t="s">
        <v>547</v>
      </c>
      <c r="M25" s="9">
        <v>7000</v>
      </c>
      <c r="N25" s="10">
        <f t="shared" si="1"/>
        <v>21466.666666666668</v>
      </c>
      <c r="O25" s="6"/>
      <c r="P25" s="6"/>
      <c r="Q25" s="7">
        <v>42767</v>
      </c>
      <c r="R25" s="6" t="s">
        <v>234</v>
      </c>
      <c r="S25" s="6">
        <v>2016</v>
      </c>
      <c r="T25" s="7">
        <v>42767</v>
      </c>
      <c r="U25" s="6"/>
    </row>
    <row r="26" spans="1:21" ht="15" customHeight="1" x14ac:dyDescent="0.25">
      <c r="A26" s="6">
        <v>2016</v>
      </c>
      <c r="B26" s="6" t="s">
        <v>235</v>
      </c>
      <c r="C26" s="6" t="s">
        <v>59</v>
      </c>
      <c r="D26" s="5">
        <v>1212</v>
      </c>
      <c r="E26" s="5" t="s">
        <v>277</v>
      </c>
      <c r="F26" s="5" t="s">
        <v>68</v>
      </c>
      <c r="G26" s="5" t="s">
        <v>90</v>
      </c>
      <c r="H26" s="5" t="s">
        <v>278</v>
      </c>
      <c r="I26" s="17" t="s">
        <v>279</v>
      </c>
      <c r="J26" s="8">
        <v>42583</v>
      </c>
      <c r="K26" s="8">
        <v>42643</v>
      </c>
      <c r="L26" s="5" t="s">
        <v>547</v>
      </c>
      <c r="M26" s="9">
        <v>7000</v>
      </c>
      <c r="N26" s="10">
        <f>(M26/30)*61</f>
        <v>14233.333333333334</v>
      </c>
      <c r="O26" s="6"/>
      <c r="P26" s="6"/>
      <c r="Q26" s="7">
        <v>42767</v>
      </c>
      <c r="R26" s="6" t="s">
        <v>234</v>
      </c>
      <c r="S26" s="6">
        <v>2016</v>
      </c>
      <c r="T26" s="7">
        <v>42767</v>
      </c>
      <c r="U26" s="6"/>
    </row>
    <row r="27" spans="1:21" ht="15" customHeight="1" x14ac:dyDescent="0.25">
      <c r="A27" s="6">
        <v>2016</v>
      </c>
      <c r="B27" s="6" t="s">
        <v>235</v>
      </c>
      <c r="C27" s="6" t="s">
        <v>59</v>
      </c>
      <c r="D27" s="5">
        <v>1212</v>
      </c>
      <c r="E27" s="5" t="s">
        <v>91</v>
      </c>
      <c r="F27" s="5" t="s">
        <v>83</v>
      </c>
      <c r="G27" s="5" t="s">
        <v>92</v>
      </c>
      <c r="H27" s="5" t="s">
        <v>280</v>
      </c>
      <c r="I27" s="17" t="s">
        <v>281</v>
      </c>
      <c r="J27" s="8">
        <v>42552</v>
      </c>
      <c r="K27" s="8">
        <v>42643</v>
      </c>
      <c r="L27" s="5" t="s">
        <v>214</v>
      </c>
      <c r="M27" s="9">
        <v>9000</v>
      </c>
      <c r="N27" s="10">
        <f t="shared" si="1"/>
        <v>27600</v>
      </c>
      <c r="O27" s="6"/>
      <c r="P27" s="6"/>
      <c r="Q27" s="7">
        <v>42767</v>
      </c>
      <c r="R27" s="6" t="s">
        <v>234</v>
      </c>
      <c r="S27" s="6">
        <v>2016</v>
      </c>
      <c r="T27" s="7">
        <v>42767</v>
      </c>
      <c r="U27" s="6"/>
    </row>
    <row r="28" spans="1:21" ht="15" customHeight="1" x14ac:dyDescent="0.25">
      <c r="A28" s="6">
        <v>2016</v>
      </c>
      <c r="B28" s="6" t="s">
        <v>235</v>
      </c>
      <c r="C28" s="6" t="s">
        <v>59</v>
      </c>
      <c r="D28" s="5">
        <v>1212</v>
      </c>
      <c r="E28" s="5" t="s">
        <v>95</v>
      </c>
      <c r="F28" s="5" t="s">
        <v>96</v>
      </c>
      <c r="G28" s="5" t="s">
        <v>97</v>
      </c>
      <c r="H28" s="5" t="s">
        <v>282</v>
      </c>
      <c r="I28" s="17" t="s">
        <v>283</v>
      </c>
      <c r="J28" s="8">
        <v>42552</v>
      </c>
      <c r="K28" s="8">
        <v>42582</v>
      </c>
      <c r="L28" s="5" t="s">
        <v>216</v>
      </c>
      <c r="M28" s="9">
        <v>4568.22</v>
      </c>
      <c r="N28" s="10">
        <v>9440.98</v>
      </c>
      <c r="O28" s="6"/>
      <c r="P28" s="6"/>
      <c r="Q28" s="7">
        <v>42767</v>
      </c>
      <c r="R28" s="6" t="s">
        <v>234</v>
      </c>
      <c r="S28" s="6">
        <v>2016</v>
      </c>
      <c r="T28" s="7">
        <v>42767</v>
      </c>
      <c r="U28" s="6"/>
    </row>
    <row r="29" spans="1:21" ht="15" customHeight="1" x14ac:dyDescent="0.25">
      <c r="A29" s="6">
        <v>2016</v>
      </c>
      <c r="B29" s="6" t="s">
        <v>235</v>
      </c>
      <c r="C29" s="6" t="s">
        <v>59</v>
      </c>
      <c r="D29" s="5">
        <v>1212</v>
      </c>
      <c r="E29" s="5" t="s">
        <v>98</v>
      </c>
      <c r="F29" s="5" t="s">
        <v>75</v>
      </c>
      <c r="G29" s="5" t="s">
        <v>81</v>
      </c>
      <c r="H29" s="5" t="s">
        <v>284</v>
      </c>
      <c r="I29" s="17"/>
      <c r="J29" s="8">
        <v>42552</v>
      </c>
      <c r="K29" s="8">
        <v>42643</v>
      </c>
      <c r="L29" s="5" t="s">
        <v>215</v>
      </c>
      <c r="M29" s="9">
        <v>4568.22</v>
      </c>
      <c r="N29" s="10">
        <f t="shared" si="1"/>
        <v>14009.208000000001</v>
      </c>
      <c r="O29" s="6"/>
      <c r="P29" s="6"/>
      <c r="Q29" s="7">
        <v>42767</v>
      </c>
      <c r="R29" s="6" t="s">
        <v>234</v>
      </c>
      <c r="S29" s="6">
        <v>2016</v>
      </c>
      <c r="T29" s="7">
        <v>42767</v>
      </c>
      <c r="U29" s="6"/>
    </row>
    <row r="30" spans="1:21" ht="15" customHeight="1" x14ac:dyDescent="0.25">
      <c r="A30" s="6">
        <v>2016</v>
      </c>
      <c r="B30" s="6" t="s">
        <v>235</v>
      </c>
      <c r="C30" s="6" t="s">
        <v>59</v>
      </c>
      <c r="D30" s="5">
        <v>1212</v>
      </c>
      <c r="E30" s="5" t="s">
        <v>101</v>
      </c>
      <c r="F30" s="5" t="s">
        <v>102</v>
      </c>
      <c r="G30" s="5" t="s">
        <v>75</v>
      </c>
      <c r="H30" s="5" t="s">
        <v>285</v>
      </c>
      <c r="I30" s="17"/>
      <c r="J30" s="8">
        <v>42552</v>
      </c>
      <c r="K30" s="8">
        <v>42643</v>
      </c>
      <c r="L30" s="5" t="s">
        <v>233</v>
      </c>
      <c r="M30" s="9">
        <v>4568.22</v>
      </c>
      <c r="N30" s="10">
        <f t="shared" si="1"/>
        <v>14009.208000000001</v>
      </c>
      <c r="O30" s="6"/>
      <c r="P30" s="6"/>
      <c r="Q30" s="7">
        <v>42767</v>
      </c>
      <c r="R30" s="6" t="s">
        <v>234</v>
      </c>
      <c r="S30" s="6">
        <v>2016</v>
      </c>
      <c r="T30" s="7">
        <v>42767</v>
      </c>
      <c r="U30" s="6"/>
    </row>
    <row r="31" spans="1:21" ht="15" customHeight="1" x14ac:dyDescent="0.25">
      <c r="A31" s="6">
        <v>2016</v>
      </c>
      <c r="B31" s="6" t="s">
        <v>235</v>
      </c>
      <c r="C31" s="6" t="s">
        <v>59</v>
      </c>
      <c r="D31" s="5">
        <v>1212</v>
      </c>
      <c r="E31" s="5" t="s">
        <v>106</v>
      </c>
      <c r="F31" s="5" t="s">
        <v>107</v>
      </c>
      <c r="G31" s="5" t="s">
        <v>108</v>
      </c>
      <c r="H31" s="5" t="s">
        <v>286</v>
      </c>
      <c r="I31" s="17" t="s">
        <v>287</v>
      </c>
      <c r="J31" s="8">
        <v>42552</v>
      </c>
      <c r="K31" s="8">
        <v>42643</v>
      </c>
      <c r="L31" s="5" t="s">
        <v>215</v>
      </c>
      <c r="M31" s="9">
        <v>4568.22</v>
      </c>
      <c r="N31" s="10">
        <f t="shared" si="1"/>
        <v>14009.208000000001</v>
      </c>
      <c r="O31" s="6"/>
      <c r="P31" s="6"/>
      <c r="Q31" s="7">
        <v>42767</v>
      </c>
      <c r="R31" s="6" t="s">
        <v>234</v>
      </c>
      <c r="S31" s="6">
        <v>2016</v>
      </c>
      <c r="T31" s="7">
        <v>42767</v>
      </c>
      <c r="U31" s="6"/>
    </row>
    <row r="32" spans="1:21" ht="15" customHeight="1" x14ac:dyDescent="0.25">
      <c r="A32" s="6">
        <v>2016</v>
      </c>
      <c r="B32" s="6" t="s">
        <v>235</v>
      </c>
      <c r="C32" s="6" t="s">
        <v>59</v>
      </c>
      <c r="D32" s="5">
        <v>1212</v>
      </c>
      <c r="E32" s="5" t="s">
        <v>109</v>
      </c>
      <c r="F32" s="5" t="s">
        <v>110</v>
      </c>
      <c r="G32" s="5"/>
      <c r="H32" s="5" t="s">
        <v>288</v>
      </c>
      <c r="I32" s="17"/>
      <c r="J32" s="8">
        <v>42552</v>
      </c>
      <c r="K32" s="8">
        <v>42643</v>
      </c>
      <c r="L32" s="5" t="s">
        <v>215</v>
      </c>
      <c r="M32" s="9">
        <v>4568.22</v>
      </c>
      <c r="N32" s="10">
        <f t="shared" si="1"/>
        <v>14009.208000000001</v>
      </c>
      <c r="O32" s="6"/>
      <c r="P32" s="6"/>
      <c r="Q32" s="7">
        <v>42767</v>
      </c>
      <c r="R32" s="6" t="s">
        <v>234</v>
      </c>
      <c r="S32" s="6">
        <v>2016</v>
      </c>
      <c r="T32" s="7">
        <v>42767</v>
      </c>
      <c r="U32" s="6"/>
    </row>
    <row r="33" spans="1:21" ht="15" customHeight="1" x14ac:dyDescent="0.25">
      <c r="A33" s="6">
        <v>2016</v>
      </c>
      <c r="B33" s="6" t="s">
        <v>235</v>
      </c>
      <c r="C33" s="6" t="s">
        <v>59</v>
      </c>
      <c r="D33" s="5">
        <v>1212</v>
      </c>
      <c r="E33" s="5" t="s">
        <v>111</v>
      </c>
      <c r="F33" s="5" t="s">
        <v>112</v>
      </c>
      <c r="G33" s="5" t="s">
        <v>90</v>
      </c>
      <c r="H33" s="5" t="s">
        <v>289</v>
      </c>
      <c r="I33" s="17" t="s">
        <v>290</v>
      </c>
      <c r="J33" s="8">
        <v>42552</v>
      </c>
      <c r="K33" s="8">
        <v>42643</v>
      </c>
      <c r="L33" s="5" t="s">
        <v>211</v>
      </c>
      <c r="M33" s="9">
        <v>4441.38</v>
      </c>
      <c r="N33" s="10">
        <f t="shared" si="1"/>
        <v>13620.232</v>
      </c>
      <c r="O33" s="6"/>
      <c r="P33" s="6"/>
      <c r="Q33" s="7">
        <v>42767</v>
      </c>
      <c r="R33" s="6" t="s">
        <v>234</v>
      </c>
      <c r="S33" s="6">
        <v>2016</v>
      </c>
      <c r="T33" s="7">
        <v>42767</v>
      </c>
      <c r="U33" s="6"/>
    </row>
    <row r="34" spans="1:21" ht="15" customHeight="1" x14ac:dyDescent="0.25">
      <c r="A34" s="6">
        <v>2016</v>
      </c>
      <c r="B34" s="6" t="s">
        <v>235</v>
      </c>
      <c r="C34" s="6" t="s">
        <v>59</v>
      </c>
      <c r="D34" s="5">
        <v>1212</v>
      </c>
      <c r="E34" s="5" t="s">
        <v>91</v>
      </c>
      <c r="F34" s="5" t="s">
        <v>113</v>
      </c>
      <c r="G34" s="5" t="s">
        <v>114</v>
      </c>
      <c r="H34" s="5" t="s">
        <v>291</v>
      </c>
      <c r="I34" s="17" t="s">
        <v>292</v>
      </c>
      <c r="J34" s="8">
        <v>42552</v>
      </c>
      <c r="K34" s="8">
        <v>42643</v>
      </c>
      <c r="L34" s="5" t="s">
        <v>217</v>
      </c>
      <c r="M34" s="9">
        <v>4915.2</v>
      </c>
      <c r="N34" s="10">
        <f t="shared" si="1"/>
        <v>15073.28</v>
      </c>
      <c r="O34" s="6"/>
      <c r="P34" s="6"/>
      <c r="Q34" s="7">
        <v>42767</v>
      </c>
      <c r="R34" s="6" t="s">
        <v>234</v>
      </c>
      <c r="S34" s="6">
        <v>2016</v>
      </c>
      <c r="T34" s="7">
        <v>42767</v>
      </c>
      <c r="U34" s="6"/>
    </row>
    <row r="35" spans="1:21" ht="15" customHeight="1" x14ac:dyDescent="0.25">
      <c r="A35" s="6">
        <v>2016</v>
      </c>
      <c r="B35" s="6" t="s">
        <v>235</v>
      </c>
      <c r="C35" s="6" t="s">
        <v>59</v>
      </c>
      <c r="D35" s="5">
        <v>1212</v>
      </c>
      <c r="E35" s="5" t="s">
        <v>121</v>
      </c>
      <c r="F35" s="5" t="s">
        <v>122</v>
      </c>
      <c r="G35" s="5" t="s">
        <v>123</v>
      </c>
      <c r="H35" s="5" t="s">
        <v>293</v>
      </c>
      <c r="I35" s="17"/>
      <c r="J35" s="8">
        <v>42552</v>
      </c>
      <c r="K35" s="8">
        <v>42582</v>
      </c>
      <c r="L35" s="5" t="s">
        <v>215</v>
      </c>
      <c r="M35" s="9">
        <v>4568.22</v>
      </c>
      <c r="N35" s="10">
        <f>(M35/30)*31</f>
        <v>4720.4939999999997</v>
      </c>
      <c r="O35" s="6"/>
      <c r="P35" s="6"/>
      <c r="Q35" s="7">
        <v>42767</v>
      </c>
      <c r="R35" s="6" t="s">
        <v>234</v>
      </c>
      <c r="S35" s="6">
        <v>2016</v>
      </c>
      <c r="T35" s="7">
        <v>42767</v>
      </c>
      <c r="U35" s="6"/>
    </row>
    <row r="36" spans="1:21" ht="15" customHeight="1" x14ac:dyDescent="0.25">
      <c r="A36" s="6">
        <v>2016</v>
      </c>
      <c r="B36" s="6" t="s">
        <v>235</v>
      </c>
      <c r="C36" s="6" t="s">
        <v>59</v>
      </c>
      <c r="D36" s="5">
        <v>1212</v>
      </c>
      <c r="E36" s="5" t="s">
        <v>294</v>
      </c>
      <c r="F36" s="5" t="s">
        <v>90</v>
      </c>
      <c r="G36" s="5" t="s">
        <v>73</v>
      </c>
      <c r="H36" s="5" t="s">
        <v>295</v>
      </c>
      <c r="I36" s="17" t="s">
        <v>296</v>
      </c>
      <c r="J36" s="8">
        <v>42552</v>
      </c>
      <c r="K36" s="8">
        <v>42643</v>
      </c>
      <c r="L36" s="5" t="s">
        <v>215</v>
      </c>
      <c r="M36" s="9">
        <v>4568.22</v>
      </c>
      <c r="N36" s="10">
        <f t="shared" si="1"/>
        <v>14009.208000000001</v>
      </c>
      <c r="O36" s="6"/>
      <c r="P36" s="6"/>
      <c r="Q36" s="7">
        <v>42767</v>
      </c>
      <c r="R36" s="6" t="s">
        <v>234</v>
      </c>
      <c r="S36" s="6">
        <v>2016</v>
      </c>
      <c r="T36" s="7">
        <v>42767</v>
      </c>
      <c r="U36" s="6"/>
    </row>
    <row r="37" spans="1:21" ht="15" customHeight="1" x14ac:dyDescent="0.25">
      <c r="A37" s="6">
        <v>2016</v>
      </c>
      <c r="B37" s="6" t="s">
        <v>235</v>
      </c>
      <c r="C37" s="6" t="s">
        <v>59</v>
      </c>
      <c r="D37" s="5">
        <v>1212</v>
      </c>
      <c r="E37" s="5" t="s">
        <v>128</v>
      </c>
      <c r="F37" s="5" t="s">
        <v>110</v>
      </c>
      <c r="G37" s="5" t="s">
        <v>129</v>
      </c>
      <c r="H37" s="5" t="s">
        <v>297</v>
      </c>
      <c r="I37" s="17" t="s">
        <v>298</v>
      </c>
      <c r="J37" s="8">
        <v>42552</v>
      </c>
      <c r="K37" s="8">
        <v>42643</v>
      </c>
      <c r="L37" s="5" t="s">
        <v>548</v>
      </c>
      <c r="M37" s="9">
        <v>4568.22</v>
      </c>
      <c r="N37" s="10">
        <f t="shared" si="1"/>
        <v>14009.208000000001</v>
      </c>
      <c r="O37" s="6"/>
      <c r="P37" s="6"/>
      <c r="Q37" s="7">
        <v>42767</v>
      </c>
      <c r="R37" s="6" t="s">
        <v>234</v>
      </c>
      <c r="S37" s="6">
        <v>2016</v>
      </c>
      <c r="T37" s="7">
        <v>42767</v>
      </c>
      <c r="U37" s="6"/>
    </row>
    <row r="38" spans="1:21" ht="15" customHeight="1" x14ac:dyDescent="0.25">
      <c r="A38" s="6">
        <v>2016</v>
      </c>
      <c r="B38" s="6" t="s">
        <v>235</v>
      </c>
      <c r="C38" s="6" t="s">
        <v>59</v>
      </c>
      <c r="D38" s="5">
        <v>1212</v>
      </c>
      <c r="E38" s="5" t="s">
        <v>130</v>
      </c>
      <c r="F38" s="5" t="s">
        <v>110</v>
      </c>
      <c r="G38" s="5" t="s">
        <v>99</v>
      </c>
      <c r="H38" s="5" t="s">
        <v>299</v>
      </c>
      <c r="I38" s="17" t="s">
        <v>300</v>
      </c>
      <c r="J38" s="8">
        <v>42552</v>
      </c>
      <c r="K38" s="8">
        <v>42643</v>
      </c>
      <c r="L38" s="5" t="s">
        <v>548</v>
      </c>
      <c r="M38" s="9">
        <v>4568.22</v>
      </c>
      <c r="N38" s="10">
        <f t="shared" si="1"/>
        <v>14009.208000000001</v>
      </c>
      <c r="O38" s="6"/>
      <c r="P38" s="6"/>
      <c r="Q38" s="7">
        <v>42767</v>
      </c>
      <c r="R38" s="6" t="s">
        <v>234</v>
      </c>
      <c r="S38" s="6">
        <v>2016</v>
      </c>
      <c r="T38" s="7">
        <v>42767</v>
      </c>
      <c r="U38" s="6"/>
    </row>
    <row r="39" spans="1:21" ht="15" customHeight="1" x14ac:dyDescent="0.25">
      <c r="A39" s="6">
        <v>2016</v>
      </c>
      <c r="B39" s="6" t="s">
        <v>235</v>
      </c>
      <c r="C39" s="6" t="s">
        <v>59</v>
      </c>
      <c r="D39" s="5">
        <v>1212</v>
      </c>
      <c r="E39" s="5" t="s">
        <v>193</v>
      </c>
      <c r="F39" s="5" t="s">
        <v>301</v>
      </c>
      <c r="G39" s="5" t="s">
        <v>302</v>
      </c>
      <c r="H39" s="5" t="s">
        <v>303</v>
      </c>
      <c r="I39" s="17" t="s">
        <v>304</v>
      </c>
      <c r="J39" s="8">
        <v>42552</v>
      </c>
      <c r="K39" s="8">
        <v>42643</v>
      </c>
      <c r="L39" s="5" t="s">
        <v>215</v>
      </c>
      <c r="M39" s="9">
        <v>4568.22</v>
      </c>
      <c r="N39" s="10">
        <f t="shared" si="1"/>
        <v>14009.208000000001</v>
      </c>
      <c r="O39" s="6"/>
      <c r="P39" s="6"/>
      <c r="Q39" s="7">
        <v>42767</v>
      </c>
      <c r="R39" s="6" t="s">
        <v>234</v>
      </c>
      <c r="S39" s="6">
        <v>2016</v>
      </c>
      <c r="T39" s="7">
        <v>42767</v>
      </c>
      <c r="U39" s="6"/>
    </row>
    <row r="40" spans="1:21" ht="15" customHeight="1" x14ac:dyDescent="0.25">
      <c r="A40" s="6">
        <v>2016</v>
      </c>
      <c r="B40" s="6" t="s">
        <v>235</v>
      </c>
      <c r="C40" s="6" t="s">
        <v>59</v>
      </c>
      <c r="D40" s="5">
        <v>1212</v>
      </c>
      <c r="E40" s="5" t="s">
        <v>305</v>
      </c>
      <c r="F40" s="5" t="s">
        <v>70</v>
      </c>
      <c r="G40" s="5" t="s">
        <v>118</v>
      </c>
      <c r="H40" s="5" t="s">
        <v>306</v>
      </c>
      <c r="I40" s="17"/>
      <c r="J40" s="8">
        <v>42552</v>
      </c>
      <c r="K40" s="8">
        <v>42582</v>
      </c>
      <c r="L40" s="5" t="s">
        <v>215</v>
      </c>
      <c r="M40" s="9">
        <v>4568.22</v>
      </c>
      <c r="N40" s="10">
        <f>(M40/30)*31</f>
        <v>4720.4939999999997</v>
      </c>
      <c r="O40" s="6"/>
      <c r="P40" s="6"/>
      <c r="Q40" s="7">
        <v>42767</v>
      </c>
      <c r="R40" s="6" t="s">
        <v>234</v>
      </c>
      <c r="S40" s="6">
        <v>2016</v>
      </c>
      <c r="T40" s="7">
        <v>42767</v>
      </c>
      <c r="U40" s="6"/>
    </row>
    <row r="41" spans="1:21" ht="15" customHeight="1" x14ac:dyDescent="0.25">
      <c r="A41" s="6">
        <v>2016</v>
      </c>
      <c r="B41" s="6" t="s">
        <v>235</v>
      </c>
      <c r="C41" s="6" t="s">
        <v>59</v>
      </c>
      <c r="D41" s="5">
        <v>1212</v>
      </c>
      <c r="E41" s="5" t="s">
        <v>84</v>
      </c>
      <c r="F41" s="5" t="s">
        <v>115</v>
      </c>
      <c r="G41" s="5" t="s">
        <v>116</v>
      </c>
      <c r="H41" s="5" t="s">
        <v>307</v>
      </c>
      <c r="I41" s="17"/>
      <c r="J41" s="8">
        <v>42552</v>
      </c>
      <c r="K41" s="8">
        <v>42582</v>
      </c>
      <c r="L41" s="5" t="s">
        <v>213</v>
      </c>
      <c r="M41" s="9">
        <v>6000</v>
      </c>
      <c r="N41" s="10">
        <f>(M41/30)*31</f>
        <v>6200</v>
      </c>
      <c r="O41" s="6"/>
      <c r="P41" s="6"/>
      <c r="Q41" s="7">
        <v>42767</v>
      </c>
      <c r="R41" s="6" t="s">
        <v>234</v>
      </c>
      <c r="S41" s="6">
        <v>2016</v>
      </c>
      <c r="T41" s="7">
        <v>42767</v>
      </c>
      <c r="U41" s="6"/>
    </row>
    <row r="42" spans="1:21" ht="15" customHeight="1" x14ac:dyDescent="0.25">
      <c r="A42" s="6">
        <v>2016</v>
      </c>
      <c r="B42" s="6" t="s">
        <v>235</v>
      </c>
      <c r="C42" s="6" t="s">
        <v>59</v>
      </c>
      <c r="D42" s="5">
        <v>1212</v>
      </c>
      <c r="E42" s="5" t="s">
        <v>160</v>
      </c>
      <c r="F42" s="5" t="s">
        <v>73</v>
      </c>
      <c r="G42" s="5" t="s">
        <v>140</v>
      </c>
      <c r="H42" s="5" t="s">
        <v>308</v>
      </c>
      <c r="I42" s="17" t="s">
        <v>309</v>
      </c>
      <c r="J42" s="8">
        <v>42552</v>
      </c>
      <c r="K42" s="8">
        <v>42643</v>
      </c>
      <c r="L42" s="5" t="s">
        <v>217</v>
      </c>
      <c r="M42" s="9">
        <v>8400</v>
      </c>
      <c r="N42" s="10">
        <f t="shared" si="1"/>
        <v>25760</v>
      </c>
      <c r="O42" s="6"/>
      <c r="P42" s="6"/>
      <c r="Q42" s="7">
        <v>42767</v>
      </c>
      <c r="R42" s="6" t="s">
        <v>234</v>
      </c>
      <c r="S42" s="6">
        <v>2016</v>
      </c>
      <c r="T42" s="7">
        <v>42767</v>
      </c>
      <c r="U42" s="6"/>
    </row>
    <row r="43" spans="1:21" ht="15" customHeight="1" x14ac:dyDescent="0.25">
      <c r="A43" s="6">
        <v>2016</v>
      </c>
      <c r="B43" s="6" t="s">
        <v>235</v>
      </c>
      <c r="C43" s="6" t="s">
        <v>59</v>
      </c>
      <c r="D43" s="5">
        <v>1212</v>
      </c>
      <c r="E43" s="5" t="s">
        <v>166</v>
      </c>
      <c r="F43" s="5" t="s">
        <v>93</v>
      </c>
      <c r="G43" s="5" t="s">
        <v>100</v>
      </c>
      <c r="H43" s="5" t="s">
        <v>310</v>
      </c>
      <c r="I43" s="17"/>
      <c r="J43" s="8">
        <v>42552</v>
      </c>
      <c r="K43" s="8">
        <v>42643</v>
      </c>
      <c r="L43" s="5" t="s">
        <v>216</v>
      </c>
      <c r="M43" s="9">
        <v>4568.22</v>
      </c>
      <c r="N43" s="10">
        <f t="shared" si="1"/>
        <v>14009.208000000001</v>
      </c>
      <c r="O43" s="6"/>
      <c r="P43" s="6"/>
      <c r="Q43" s="7">
        <v>42767</v>
      </c>
      <c r="R43" s="6" t="s">
        <v>234</v>
      </c>
      <c r="S43" s="6">
        <v>2016</v>
      </c>
      <c r="T43" s="7">
        <v>42767</v>
      </c>
      <c r="U43" s="6"/>
    </row>
    <row r="44" spans="1:21" ht="15" customHeight="1" x14ac:dyDescent="0.25">
      <c r="A44" s="6">
        <v>2016</v>
      </c>
      <c r="B44" s="6" t="s">
        <v>235</v>
      </c>
      <c r="C44" s="6" t="s">
        <v>59</v>
      </c>
      <c r="D44" s="5">
        <v>1212</v>
      </c>
      <c r="E44" s="5" t="s">
        <v>179</v>
      </c>
      <c r="F44" s="5" t="s">
        <v>180</v>
      </c>
      <c r="G44" s="5" t="s">
        <v>181</v>
      </c>
      <c r="H44" s="5" t="s">
        <v>311</v>
      </c>
      <c r="I44" s="17"/>
      <c r="J44" s="8">
        <v>42552</v>
      </c>
      <c r="K44" s="8">
        <v>42582</v>
      </c>
      <c r="L44" s="5" t="s">
        <v>216</v>
      </c>
      <c r="M44" s="9">
        <v>4568.22</v>
      </c>
      <c r="N44" s="10">
        <f>(M44/30)*31</f>
        <v>4720.4939999999997</v>
      </c>
      <c r="O44" s="6"/>
      <c r="P44" s="6"/>
      <c r="Q44" s="7">
        <v>42767</v>
      </c>
      <c r="R44" s="6" t="s">
        <v>234</v>
      </c>
      <c r="S44" s="6">
        <v>2016</v>
      </c>
      <c r="T44" s="7">
        <v>42767</v>
      </c>
      <c r="U44" s="6"/>
    </row>
    <row r="45" spans="1:21" ht="15" customHeight="1" x14ac:dyDescent="0.25">
      <c r="A45" s="6">
        <v>2016</v>
      </c>
      <c r="B45" s="6" t="s">
        <v>235</v>
      </c>
      <c r="C45" s="6" t="s">
        <v>59</v>
      </c>
      <c r="D45" s="12">
        <v>1212</v>
      </c>
      <c r="E45" s="12" t="s">
        <v>177</v>
      </c>
      <c r="F45" s="12" t="s">
        <v>198</v>
      </c>
      <c r="G45" s="12" t="s">
        <v>199</v>
      </c>
      <c r="H45" s="12" t="s">
        <v>312</v>
      </c>
      <c r="I45" s="17"/>
      <c r="J45" s="11">
        <v>42552</v>
      </c>
      <c r="K45" s="11">
        <v>42582</v>
      </c>
      <c r="L45" s="12" t="s">
        <v>549</v>
      </c>
      <c r="M45" s="13"/>
      <c r="N45" s="14">
        <f t="shared" si="1"/>
        <v>0</v>
      </c>
      <c r="O45" s="6"/>
      <c r="P45" s="6"/>
      <c r="Q45" s="7">
        <v>42767</v>
      </c>
      <c r="R45" s="6" t="s">
        <v>234</v>
      </c>
      <c r="S45" s="6">
        <v>2016</v>
      </c>
      <c r="T45" s="7">
        <v>42767</v>
      </c>
      <c r="U45" s="6"/>
    </row>
    <row r="46" spans="1:21" ht="15" customHeight="1" x14ac:dyDescent="0.25">
      <c r="A46" s="6">
        <v>2016</v>
      </c>
      <c r="B46" s="6" t="s">
        <v>235</v>
      </c>
      <c r="C46" s="6" t="s">
        <v>59</v>
      </c>
      <c r="D46" s="5">
        <v>1212</v>
      </c>
      <c r="E46" s="5" t="s">
        <v>200</v>
      </c>
      <c r="F46" s="5" t="s">
        <v>201</v>
      </c>
      <c r="G46" s="5" t="s">
        <v>202</v>
      </c>
      <c r="H46" s="5" t="s">
        <v>313</v>
      </c>
      <c r="I46" s="17"/>
      <c r="J46" s="8">
        <v>42552</v>
      </c>
      <c r="K46" s="8">
        <v>42643</v>
      </c>
      <c r="L46" s="5" t="s">
        <v>216</v>
      </c>
      <c r="M46" s="9">
        <v>4568.22</v>
      </c>
      <c r="N46" s="10">
        <f t="shared" si="1"/>
        <v>14009.208000000001</v>
      </c>
      <c r="O46" s="6"/>
      <c r="P46" s="6"/>
      <c r="Q46" s="7">
        <v>42767</v>
      </c>
      <c r="R46" s="6" t="s">
        <v>234</v>
      </c>
      <c r="S46" s="6">
        <v>2016</v>
      </c>
      <c r="T46" s="7">
        <v>42767</v>
      </c>
      <c r="U46" s="6"/>
    </row>
    <row r="47" spans="1:21" ht="15" customHeight="1" x14ac:dyDescent="0.25">
      <c r="A47" s="6">
        <v>2016</v>
      </c>
      <c r="B47" s="6" t="s">
        <v>235</v>
      </c>
      <c r="C47" s="6" t="s">
        <v>59</v>
      </c>
      <c r="D47" s="5">
        <v>1212</v>
      </c>
      <c r="E47" s="5" t="s">
        <v>203</v>
      </c>
      <c r="F47" s="5" t="s">
        <v>99</v>
      </c>
      <c r="G47" s="5" t="s">
        <v>73</v>
      </c>
      <c r="H47" s="5" t="s">
        <v>314</v>
      </c>
      <c r="I47" s="17" t="s">
        <v>315</v>
      </c>
      <c r="J47" s="8">
        <v>42552</v>
      </c>
      <c r="K47" s="8">
        <v>42643</v>
      </c>
      <c r="L47" s="5" t="s">
        <v>233</v>
      </c>
      <c r="M47" s="9">
        <v>4568.22</v>
      </c>
      <c r="N47" s="10">
        <f t="shared" si="1"/>
        <v>14009.208000000001</v>
      </c>
      <c r="O47" s="6"/>
      <c r="P47" s="6"/>
      <c r="Q47" s="7">
        <v>42767</v>
      </c>
      <c r="R47" s="6" t="s">
        <v>234</v>
      </c>
      <c r="S47" s="6">
        <v>2016</v>
      </c>
      <c r="T47" s="7">
        <v>42767</v>
      </c>
      <c r="U47" s="6"/>
    </row>
    <row r="48" spans="1:21" ht="15" customHeight="1" x14ac:dyDescent="0.25">
      <c r="A48" s="6">
        <v>2016</v>
      </c>
      <c r="B48" s="6" t="s">
        <v>235</v>
      </c>
      <c r="C48" s="6" t="s">
        <v>59</v>
      </c>
      <c r="D48" s="5">
        <v>1212</v>
      </c>
      <c r="E48" s="5" t="s">
        <v>316</v>
      </c>
      <c r="F48" s="5" t="s">
        <v>107</v>
      </c>
      <c r="G48" s="5" t="s">
        <v>162</v>
      </c>
      <c r="H48" s="5" t="s">
        <v>317</v>
      </c>
      <c r="I48" s="17" t="s">
        <v>318</v>
      </c>
      <c r="J48" s="8">
        <v>42552</v>
      </c>
      <c r="K48" s="8">
        <v>42643</v>
      </c>
      <c r="L48" s="5" t="s">
        <v>233</v>
      </c>
      <c r="M48" s="9">
        <v>4568.22</v>
      </c>
      <c r="N48" s="10">
        <f t="shared" si="1"/>
        <v>14009.208000000001</v>
      </c>
      <c r="O48" s="6"/>
      <c r="P48" s="6"/>
      <c r="Q48" s="7">
        <v>42767</v>
      </c>
      <c r="R48" s="6" t="s">
        <v>234</v>
      </c>
      <c r="S48" s="6">
        <v>2016</v>
      </c>
      <c r="T48" s="7">
        <v>42767</v>
      </c>
      <c r="U48" s="6"/>
    </row>
    <row r="49" spans="1:21" ht="15" customHeight="1" x14ac:dyDescent="0.25">
      <c r="A49" s="6">
        <v>2016</v>
      </c>
      <c r="B49" s="6" t="s">
        <v>235</v>
      </c>
      <c r="C49" s="6" t="s">
        <v>59</v>
      </c>
      <c r="D49" s="5">
        <v>1212</v>
      </c>
      <c r="E49" s="5" t="s">
        <v>319</v>
      </c>
      <c r="F49" s="5" t="s">
        <v>88</v>
      </c>
      <c r="G49" s="5" t="s">
        <v>202</v>
      </c>
      <c r="H49" s="5" t="s">
        <v>320</v>
      </c>
      <c r="I49" s="17" t="s">
        <v>321</v>
      </c>
      <c r="J49" s="8">
        <v>42552</v>
      </c>
      <c r="K49" s="8">
        <v>42558</v>
      </c>
      <c r="L49" s="5" t="s">
        <v>217</v>
      </c>
      <c r="M49" s="9">
        <v>1146.8800000000001</v>
      </c>
      <c r="N49" s="10">
        <v>1146.8800000000001</v>
      </c>
      <c r="O49" s="6"/>
      <c r="P49" s="6"/>
      <c r="Q49" s="7">
        <v>42767</v>
      </c>
      <c r="R49" s="6" t="s">
        <v>234</v>
      </c>
      <c r="S49" s="6">
        <v>2016</v>
      </c>
      <c r="T49" s="7">
        <v>42767</v>
      </c>
      <c r="U49" s="6"/>
    </row>
    <row r="50" spans="1:21" ht="15" customHeight="1" x14ac:dyDescent="0.25">
      <c r="A50" s="6">
        <v>2016</v>
      </c>
      <c r="B50" s="6" t="s">
        <v>235</v>
      </c>
      <c r="C50" s="6" t="s">
        <v>59</v>
      </c>
      <c r="D50" s="5">
        <v>1212</v>
      </c>
      <c r="E50" s="5" t="s">
        <v>322</v>
      </c>
      <c r="F50" s="5" t="s">
        <v>145</v>
      </c>
      <c r="G50" s="5" t="s">
        <v>75</v>
      </c>
      <c r="H50" s="5" t="s">
        <v>323</v>
      </c>
      <c r="I50" s="17" t="s">
        <v>324</v>
      </c>
      <c r="J50" s="8">
        <v>42541</v>
      </c>
      <c r="K50" s="8">
        <v>42643</v>
      </c>
      <c r="L50" s="5" t="s">
        <v>550</v>
      </c>
      <c r="M50" s="9">
        <v>4568.22</v>
      </c>
      <c r="N50" s="10">
        <f t="shared" si="1"/>
        <v>14009.208000000001</v>
      </c>
      <c r="O50" s="6"/>
      <c r="P50" s="6"/>
      <c r="Q50" s="7">
        <v>42767</v>
      </c>
      <c r="R50" s="6" t="s">
        <v>234</v>
      </c>
      <c r="S50" s="6">
        <v>2016</v>
      </c>
      <c r="T50" s="7">
        <v>42767</v>
      </c>
      <c r="U50" s="6"/>
    </row>
    <row r="51" spans="1:21" ht="15" customHeight="1" x14ac:dyDescent="0.25">
      <c r="A51" s="6">
        <v>2016</v>
      </c>
      <c r="B51" s="6" t="s">
        <v>235</v>
      </c>
      <c r="C51" s="6" t="s">
        <v>59</v>
      </c>
      <c r="D51" s="5">
        <v>1212</v>
      </c>
      <c r="E51" s="5" t="s">
        <v>119</v>
      </c>
      <c r="F51" s="5" t="s">
        <v>120</v>
      </c>
      <c r="G51" s="5" t="s">
        <v>105</v>
      </c>
      <c r="H51" s="5" t="s">
        <v>325</v>
      </c>
      <c r="I51" s="17" t="s">
        <v>326</v>
      </c>
      <c r="J51" s="8">
        <v>42562</v>
      </c>
      <c r="K51" s="8">
        <v>42613</v>
      </c>
      <c r="L51" s="5" t="s">
        <v>215</v>
      </c>
      <c r="M51" s="9">
        <v>4568.22</v>
      </c>
      <c r="N51" s="10">
        <v>12486.47</v>
      </c>
      <c r="O51" s="6"/>
      <c r="P51" s="6"/>
      <c r="Q51" s="7">
        <v>42767</v>
      </c>
      <c r="R51" s="6" t="s">
        <v>234</v>
      </c>
      <c r="S51" s="6">
        <v>2016</v>
      </c>
      <c r="T51" s="7">
        <v>42767</v>
      </c>
      <c r="U51" s="6"/>
    </row>
    <row r="52" spans="1:21" ht="15" customHeight="1" x14ac:dyDescent="0.25">
      <c r="A52" s="6">
        <v>2016</v>
      </c>
      <c r="B52" s="6" t="s">
        <v>235</v>
      </c>
      <c r="C52" s="6" t="s">
        <v>59</v>
      </c>
      <c r="D52" s="5">
        <v>1212</v>
      </c>
      <c r="E52" s="5" t="s">
        <v>86</v>
      </c>
      <c r="F52" s="5" t="s">
        <v>180</v>
      </c>
      <c r="G52" s="5" t="s">
        <v>181</v>
      </c>
      <c r="H52" s="5" t="s">
        <v>327</v>
      </c>
      <c r="I52" s="17" t="s">
        <v>328</v>
      </c>
      <c r="J52" s="8">
        <v>42562</v>
      </c>
      <c r="K52" s="8">
        <v>42643</v>
      </c>
      <c r="L52" s="5" t="s">
        <v>233</v>
      </c>
      <c r="M52" s="9">
        <v>4568.22</v>
      </c>
      <c r="N52" s="10">
        <v>12486.47</v>
      </c>
      <c r="O52" s="6"/>
      <c r="P52" s="6"/>
      <c r="Q52" s="7">
        <v>42767</v>
      </c>
      <c r="R52" s="6" t="s">
        <v>234</v>
      </c>
      <c r="S52" s="6">
        <v>2016</v>
      </c>
      <c r="T52" s="7">
        <v>42767</v>
      </c>
      <c r="U52" s="6"/>
    </row>
    <row r="53" spans="1:21" ht="15" customHeight="1" x14ac:dyDescent="0.25">
      <c r="A53" s="6">
        <v>2016</v>
      </c>
      <c r="B53" s="6" t="s">
        <v>235</v>
      </c>
      <c r="C53" s="6" t="s">
        <v>59</v>
      </c>
      <c r="D53" s="5">
        <v>1212</v>
      </c>
      <c r="E53" s="5" t="s">
        <v>329</v>
      </c>
      <c r="F53" s="5" t="s">
        <v>330</v>
      </c>
      <c r="G53" s="5" t="s">
        <v>99</v>
      </c>
      <c r="H53" s="5" t="s">
        <v>331</v>
      </c>
      <c r="I53" s="17" t="s">
        <v>332</v>
      </c>
      <c r="J53" s="8">
        <v>42563</v>
      </c>
      <c r="K53" s="8">
        <v>42643</v>
      </c>
      <c r="L53" s="5" t="s">
        <v>233</v>
      </c>
      <c r="M53" s="9">
        <v>4568.22</v>
      </c>
      <c r="N53" s="10">
        <v>12334.19</v>
      </c>
      <c r="O53" s="6"/>
      <c r="P53" s="6"/>
      <c r="Q53" s="7">
        <v>42767</v>
      </c>
      <c r="R53" s="6" t="s">
        <v>234</v>
      </c>
      <c r="S53" s="6">
        <v>2016</v>
      </c>
      <c r="T53" s="7">
        <v>42767</v>
      </c>
      <c r="U53" s="6"/>
    </row>
    <row r="54" spans="1:21" ht="15" customHeight="1" x14ac:dyDescent="0.25">
      <c r="A54" s="6">
        <v>2016</v>
      </c>
      <c r="B54" s="6" t="s">
        <v>235</v>
      </c>
      <c r="C54" s="6" t="s">
        <v>59</v>
      </c>
      <c r="D54" s="5">
        <v>1212</v>
      </c>
      <c r="E54" s="5" t="s">
        <v>333</v>
      </c>
      <c r="F54" s="5" t="s">
        <v>104</v>
      </c>
      <c r="G54" s="5" t="s">
        <v>334</v>
      </c>
      <c r="H54" s="5" t="s">
        <v>335</v>
      </c>
      <c r="I54" s="17" t="s">
        <v>336</v>
      </c>
      <c r="J54" s="8">
        <v>42558</v>
      </c>
      <c r="K54" s="8">
        <v>42643</v>
      </c>
      <c r="L54" s="5" t="s">
        <v>217</v>
      </c>
      <c r="M54" s="9">
        <v>4915.22</v>
      </c>
      <c r="N54" s="10">
        <v>14090.29</v>
      </c>
      <c r="O54" s="6"/>
      <c r="P54" s="6"/>
      <c r="Q54" s="7">
        <v>42767</v>
      </c>
      <c r="R54" s="6" t="s">
        <v>234</v>
      </c>
      <c r="S54" s="6">
        <v>2016</v>
      </c>
      <c r="T54" s="7">
        <v>42767</v>
      </c>
      <c r="U54" s="6"/>
    </row>
    <row r="55" spans="1:21" ht="15" customHeight="1" x14ac:dyDescent="0.25">
      <c r="A55" s="6">
        <v>2016</v>
      </c>
      <c r="B55" s="6" t="s">
        <v>235</v>
      </c>
      <c r="C55" s="6" t="s">
        <v>59</v>
      </c>
      <c r="D55" s="5">
        <v>1212</v>
      </c>
      <c r="E55" s="5" t="s">
        <v>85</v>
      </c>
      <c r="F55" s="5" t="s">
        <v>131</v>
      </c>
      <c r="G55" s="5" t="s">
        <v>337</v>
      </c>
      <c r="H55" s="5" t="s">
        <v>338</v>
      </c>
      <c r="I55" s="17" t="s">
        <v>339</v>
      </c>
      <c r="J55" s="8">
        <v>42639</v>
      </c>
      <c r="K55" s="8">
        <v>42643</v>
      </c>
      <c r="L55" s="5" t="s">
        <v>233</v>
      </c>
      <c r="M55" s="9">
        <v>4568.22</v>
      </c>
      <c r="N55" s="10">
        <v>761.37</v>
      </c>
      <c r="O55" s="6"/>
      <c r="P55" s="6"/>
      <c r="Q55" s="7">
        <v>42767</v>
      </c>
      <c r="R55" s="6" t="s">
        <v>234</v>
      </c>
      <c r="S55" s="6">
        <v>2016</v>
      </c>
      <c r="T55" s="7">
        <v>42767</v>
      </c>
      <c r="U55" s="6"/>
    </row>
    <row r="56" spans="1:21" ht="15" customHeight="1" x14ac:dyDescent="0.25">
      <c r="A56" s="6">
        <v>2016</v>
      </c>
      <c r="B56" s="6" t="s">
        <v>235</v>
      </c>
      <c r="C56" s="6" t="s">
        <v>59</v>
      </c>
      <c r="D56" s="5">
        <v>1212</v>
      </c>
      <c r="E56" s="5" t="s">
        <v>340</v>
      </c>
      <c r="F56" s="5" t="s">
        <v>107</v>
      </c>
      <c r="G56" s="5" t="s">
        <v>145</v>
      </c>
      <c r="H56" s="5" t="s">
        <v>341</v>
      </c>
      <c r="I56" s="17" t="s">
        <v>342</v>
      </c>
      <c r="J56" s="8">
        <v>42639</v>
      </c>
      <c r="K56" s="8">
        <v>42643</v>
      </c>
      <c r="L56" s="5" t="s">
        <v>233</v>
      </c>
      <c r="M56" s="9">
        <v>4568.22</v>
      </c>
      <c r="N56" s="10">
        <v>761.37</v>
      </c>
      <c r="O56" s="6"/>
      <c r="P56" s="6"/>
      <c r="Q56" s="7">
        <v>42767</v>
      </c>
      <c r="R56" s="6" t="s">
        <v>234</v>
      </c>
      <c r="S56" s="6">
        <v>2016</v>
      </c>
      <c r="T56" s="7">
        <v>42767</v>
      </c>
      <c r="U56" s="6"/>
    </row>
    <row r="57" spans="1:21" ht="15" customHeight="1" x14ac:dyDescent="0.25">
      <c r="A57" s="6">
        <v>2016</v>
      </c>
      <c r="B57" s="6" t="s">
        <v>235</v>
      </c>
      <c r="C57" s="6" t="s">
        <v>59</v>
      </c>
      <c r="D57" s="5">
        <v>1212</v>
      </c>
      <c r="E57" s="5" t="s">
        <v>132</v>
      </c>
      <c r="F57" s="5" t="s">
        <v>133</v>
      </c>
      <c r="G57" s="5" t="s">
        <v>134</v>
      </c>
      <c r="H57" s="5" t="s">
        <v>343</v>
      </c>
      <c r="I57" s="17" t="s">
        <v>344</v>
      </c>
      <c r="J57" s="8">
        <v>42552</v>
      </c>
      <c r="K57" s="8">
        <v>42643</v>
      </c>
      <c r="L57" s="5" t="s">
        <v>218</v>
      </c>
      <c r="M57" s="9">
        <v>6959</v>
      </c>
      <c r="N57" s="10">
        <f t="shared" si="1"/>
        <v>21340.933333333334</v>
      </c>
      <c r="O57" s="6"/>
      <c r="P57" s="6"/>
      <c r="Q57" s="7">
        <v>42767</v>
      </c>
      <c r="R57" s="6" t="s">
        <v>234</v>
      </c>
      <c r="S57" s="6">
        <v>2016</v>
      </c>
      <c r="T57" s="7">
        <v>42767</v>
      </c>
      <c r="U57" s="6"/>
    </row>
    <row r="58" spans="1:21" ht="15" customHeight="1" x14ac:dyDescent="0.25">
      <c r="A58" s="6">
        <v>2016</v>
      </c>
      <c r="B58" s="6" t="s">
        <v>235</v>
      </c>
      <c r="C58" s="6" t="s">
        <v>59</v>
      </c>
      <c r="D58" s="5">
        <v>1212</v>
      </c>
      <c r="E58" s="5" t="s">
        <v>190</v>
      </c>
      <c r="F58" s="5" t="s">
        <v>191</v>
      </c>
      <c r="G58" s="5" t="s">
        <v>192</v>
      </c>
      <c r="H58" s="5" t="s">
        <v>345</v>
      </c>
      <c r="I58" s="17"/>
      <c r="J58" s="8">
        <v>42552</v>
      </c>
      <c r="K58" s="8">
        <v>42643</v>
      </c>
      <c r="L58" s="5" t="s">
        <v>218</v>
      </c>
      <c r="M58" s="9">
        <v>6959</v>
      </c>
      <c r="N58" s="10">
        <f t="shared" si="1"/>
        <v>21340.933333333334</v>
      </c>
      <c r="O58" s="6"/>
      <c r="P58" s="6"/>
      <c r="Q58" s="7">
        <v>42767</v>
      </c>
      <c r="R58" s="6" t="s">
        <v>234</v>
      </c>
      <c r="S58" s="6">
        <v>2016</v>
      </c>
      <c r="T58" s="7">
        <v>42767</v>
      </c>
      <c r="U58" s="6"/>
    </row>
    <row r="59" spans="1:21" ht="15" customHeight="1" x14ac:dyDescent="0.25">
      <c r="A59" s="6">
        <v>2016</v>
      </c>
      <c r="B59" s="6" t="s">
        <v>235</v>
      </c>
      <c r="C59" s="6" t="s">
        <v>59</v>
      </c>
      <c r="D59" s="5">
        <v>1212</v>
      </c>
      <c r="E59" s="5" t="s">
        <v>346</v>
      </c>
      <c r="F59" s="5" t="s">
        <v>108</v>
      </c>
      <c r="G59" s="5" t="s">
        <v>82</v>
      </c>
      <c r="H59" s="5" t="s">
        <v>347</v>
      </c>
      <c r="I59" s="17" t="s">
        <v>348</v>
      </c>
      <c r="J59" s="8">
        <v>42552</v>
      </c>
      <c r="K59" s="8">
        <v>42643</v>
      </c>
      <c r="L59" s="5" t="s">
        <v>210</v>
      </c>
      <c r="M59" s="9">
        <v>4500</v>
      </c>
      <c r="N59" s="10">
        <f t="shared" si="1"/>
        <v>13800</v>
      </c>
      <c r="O59" s="6"/>
      <c r="P59" s="6"/>
      <c r="Q59" s="7">
        <v>42767</v>
      </c>
      <c r="R59" s="6" t="s">
        <v>234</v>
      </c>
      <c r="S59" s="6">
        <v>2016</v>
      </c>
      <c r="T59" s="7">
        <v>42767</v>
      </c>
      <c r="U59" s="6"/>
    </row>
    <row r="60" spans="1:21" ht="15" customHeight="1" x14ac:dyDescent="0.25">
      <c r="A60" s="6">
        <v>2016</v>
      </c>
      <c r="B60" s="6" t="s">
        <v>235</v>
      </c>
      <c r="C60" s="6" t="s">
        <v>59</v>
      </c>
      <c r="D60" s="5">
        <v>1212</v>
      </c>
      <c r="E60" s="5" t="s">
        <v>349</v>
      </c>
      <c r="F60" s="5" t="s">
        <v>90</v>
      </c>
      <c r="G60" s="5" t="s">
        <v>116</v>
      </c>
      <c r="H60" s="5" t="s">
        <v>350</v>
      </c>
      <c r="I60" s="17" t="s">
        <v>351</v>
      </c>
      <c r="J60" s="8">
        <v>42552</v>
      </c>
      <c r="K60" s="8">
        <v>42643</v>
      </c>
      <c r="L60" s="5" t="s">
        <v>551</v>
      </c>
      <c r="M60" s="9">
        <v>4500</v>
      </c>
      <c r="N60" s="10">
        <f t="shared" si="1"/>
        <v>13800</v>
      </c>
      <c r="O60" s="6"/>
      <c r="P60" s="6"/>
      <c r="Q60" s="7">
        <v>42767</v>
      </c>
      <c r="R60" s="6" t="s">
        <v>234</v>
      </c>
      <c r="S60" s="6">
        <v>2016</v>
      </c>
      <c r="T60" s="7">
        <v>42767</v>
      </c>
      <c r="U60" s="6"/>
    </row>
    <row r="61" spans="1:21" ht="15" customHeight="1" x14ac:dyDescent="0.25">
      <c r="A61" s="6">
        <v>2016</v>
      </c>
      <c r="B61" s="6" t="s">
        <v>235</v>
      </c>
      <c r="C61" s="6" t="s">
        <v>59</v>
      </c>
      <c r="D61" s="5">
        <v>1212</v>
      </c>
      <c r="E61" s="5" t="s">
        <v>352</v>
      </c>
      <c r="F61" s="5" t="s">
        <v>90</v>
      </c>
      <c r="G61" s="5" t="s">
        <v>122</v>
      </c>
      <c r="H61" s="5" t="s">
        <v>353</v>
      </c>
      <c r="I61" s="17" t="s">
        <v>354</v>
      </c>
      <c r="J61" s="8">
        <v>42552</v>
      </c>
      <c r="K61" s="8">
        <v>42582</v>
      </c>
      <c r="L61" s="5" t="s">
        <v>551</v>
      </c>
      <c r="M61" s="9">
        <v>4500</v>
      </c>
      <c r="N61" s="10">
        <f>(M61/30)*31</f>
        <v>4650</v>
      </c>
      <c r="O61" s="6"/>
      <c r="P61" s="6"/>
      <c r="Q61" s="7">
        <v>42767</v>
      </c>
      <c r="R61" s="6" t="s">
        <v>234</v>
      </c>
      <c r="S61" s="6">
        <v>2016</v>
      </c>
      <c r="T61" s="7">
        <v>42767</v>
      </c>
      <c r="U61" s="6"/>
    </row>
    <row r="62" spans="1:21" ht="15" customHeight="1" x14ac:dyDescent="0.25">
      <c r="A62" s="6">
        <v>2016</v>
      </c>
      <c r="B62" s="6" t="s">
        <v>235</v>
      </c>
      <c r="C62" s="6" t="s">
        <v>59</v>
      </c>
      <c r="D62" s="5">
        <v>1212</v>
      </c>
      <c r="E62" s="5" t="s">
        <v>355</v>
      </c>
      <c r="F62" s="5" t="s">
        <v>80</v>
      </c>
      <c r="G62" s="5" t="s">
        <v>148</v>
      </c>
      <c r="H62" s="5" t="s">
        <v>356</v>
      </c>
      <c r="I62" s="17" t="s">
        <v>357</v>
      </c>
      <c r="J62" s="8">
        <v>42552</v>
      </c>
      <c r="K62" s="8">
        <v>42643</v>
      </c>
      <c r="L62" s="5" t="s">
        <v>551</v>
      </c>
      <c r="M62" s="9">
        <v>4500</v>
      </c>
      <c r="N62" s="10">
        <f t="shared" si="1"/>
        <v>13800</v>
      </c>
      <c r="O62" s="6"/>
      <c r="P62" s="6"/>
      <c r="Q62" s="7">
        <v>42767</v>
      </c>
      <c r="R62" s="6" t="s">
        <v>234</v>
      </c>
      <c r="S62" s="6">
        <v>2016</v>
      </c>
      <c r="T62" s="7">
        <v>42767</v>
      </c>
      <c r="U62" s="6"/>
    </row>
    <row r="63" spans="1:21" ht="15" customHeight="1" x14ac:dyDescent="0.25">
      <c r="A63" s="6">
        <v>2016</v>
      </c>
      <c r="B63" s="6" t="s">
        <v>235</v>
      </c>
      <c r="C63" s="6" t="s">
        <v>59</v>
      </c>
      <c r="D63" s="5">
        <v>1212</v>
      </c>
      <c r="E63" s="5" t="s">
        <v>358</v>
      </c>
      <c r="F63" s="5" t="s">
        <v>359</v>
      </c>
      <c r="G63" s="5" t="s">
        <v>75</v>
      </c>
      <c r="H63" s="5" t="s">
        <v>360</v>
      </c>
      <c r="I63" s="17" t="s">
        <v>361</v>
      </c>
      <c r="J63" s="8">
        <v>42552</v>
      </c>
      <c r="K63" s="8">
        <v>42582</v>
      </c>
      <c r="L63" s="5" t="s">
        <v>552</v>
      </c>
      <c r="M63" s="9">
        <v>8000</v>
      </c>
      <c r="N63" s="10">
        <f t="shared" si="1"/>
        <v>24533.333333333336</v>
      </c>
      <c r="O63" s="6"/>
      <c r="P63" s="6"/>
      <c r="Q63" s="7">
        <v>42767</v>
      </c>
      <c r="R63" s="6" t="s">
        <v>234</v>
      </c>
      <c r="S63" s="6">
        <v>2016</v>
      </c>
      <c r="T63" s="7">
        <v>42767</v>
      </c>
      <c r="U63" s="6"/>
    </row>
    <row r="64" spans="1:21" ht="15" customHeight="1" x14ac:dyDescent="0.25">
      <c r="A64" s="6">
        <v>2016</v>
      </c>
      <c r="B64" s="6" t="s">
        <v>235</v>
      </c>
      <c r="C64" s="6" t="s">
        <v>59</v>
      </c>
      <c r="D64" s="5">
        <v>1212</v>
      </c>
      <c r="E64" s="5" t="s">
        <v>362</v>
      </c>
      <c r="F64" s="5" t="s">
        <v>71</v>
      </c>
      <c r="G64" s="5" t="s">
        <v>118</v>
      </c>
      <c r="H64" s="5" t="s">
        <v>363</v>
      </c>
      <c r="I64" s="17" t="s">
        <v>364</v>
      </c>
      <c r="J64" s="8">
        <v>42552</v>
      </c>
      <c r="K64" s="8">
        <v>42643</v>
      </c>
      <c r="L64" s="5" t="s">
        <v>551</v>
      </c>
      <c r="M64" s="9">
        <v>4500</v>
      </c>
      <c r="N64" s="10">
        <f t="shared" si="1"/>
        <v>13800</v>
      </c>
      <c r="O64" s="6"/>
      <c r="P64" s="6"/>
      <c r="Q64" s="7">
        <v>42767</v>
      </c>
      <c r="R64" s="6" t="s">
        <v>234</v>
      </c>
      <c r="S64" s="6">
        <v>2016</v>
      </c>
      <c r="T64" s="7">
        <v>42767</v>
      </c>
      <c r="U64" s="6"/>
    </row>
    <row r="65" spans="1:21" ht="15" customHeight="1" x14ac:dyDescent="0.25">
      <c r="A65" s="6">
        <v>2016</v>
      </c>
      <c r="B65" s="6" t="s">
        <v>235</v>
      </c>
      <c r="C65" s="6" t="s">
        <v>59</v>
      </c>
      <c r="D65" s="5">
        <v>1212</v>
      </c>
      <c r="E65" s="5" t="s">
        <v>365</v>
      </c>
      <c r="F65" s="5" t="s">
        <v>129</v>
      </c>
      <c r="G65" s="5" t="s">
        <v>102</v>
      </c>
      <c r="H65" s="5" t="s">
        <v>366</v>
      </c>
      <c r="I65" s="17" t="s">
        <v>367</v>
      </c>
      <c r="J65" s="8">
        <v>42552</v>
      </c>
      <c r="K65" s="8">
        <v>42582</v>
      </c>
      <c r="L65" s="5" t="s">
        <v>551</v>
      </c>
      <c r="M65" s="9">
        <v>4500</v>
      </c>
      <c r="N65" s="10">
        <f>(M65/30)*31</f>
        <v>4650</v>
      </c>
      <c r="O65" s="6"/>
      <c r="P65" s="6"/>
      <c r="Q65" s="7">
        <v>42767</v>
      </c>
      <c r="R65" s="6" t="s">
        <v>234</v>
      </c>
      <c r="S65" s="6">
        <v>2016</v>
      </c>
      <c r="T65" s="7">
        <v>42767</v>
      </c>
      <c r="U65" s="6"/>
    </row>
    <row r="66" spans="1:21" ht="15" customHeight="1" x14ac:dyDescent="0.25">
      <c r="A66" s="6">
        <v>2016</v>
      </c>
      <c r="B66" s="6" t="s">
        <v>235</v>
      </c>
      <c r="C66" s="6" t="s">
        <v>59</v>
      </c>
      <c r="D66" s="5">
        <v>1212</v>
      </c>
      <c r="E66" s="5" t="s">
        <v>167</v>
      </c>
      <c r="F66" s="5" t="s">
        <v>102</v>
      </c>
      <c r="G66" s="5" t="s">
        <v>144</v>
      </c>
      <c r="H66" s="5" t="s">
        <v>368</v>
      </c>
      <c r="I66" s="17" t="s">
        <v>369</v>
      </c>
      <c r="J66" s="8">
        <v>42552</v>
      </c>
      <c r="K66" s="8">
        <v>42643</v>
      </c>
      <c r="L66" s="5" t="s">
        <v>551</v>
      </c>
      <c r="M66" s="9">
        <v>4500</v>
      </c>
      <c r="N66" s="10">
        <f t="shared" si="1"/>
        <v>13800</v>
      </c>
      <c r="O66" s="6"/>
      <c r="P66" s="6"/>
      <c r="Q66" s="7">
        <v>42767</v>
      </c>
      <c r="R66" s="6" t="s">
        <v>234</v>
      </c>
      <c r="S66" s="6">
        <v>2016</v>
      </c>
      <c r="T66" s="7">
        <v>42767</v>
      </c>
      <c r="U66" s="6"/>
    </row>
    <row r="67" spans="1:21" ht="15" customHeight="1" x14ac:dyDescent="0.25">
      <c r="A67" s="6">
        <v>2016</v>
      </c>
      <c r="B67" s="6" t="s">
        <v>235</v>
      </c>
      <c r="C67" s="6" t="s">
        <v>59</v>
      </c>
      <c r="D67" s="5">
        <v>1212</v>
      </c>
      <c r="E67" s="5" t="s">
        <v>370</v>
      </c>
      <c r="F67" s="5" t="s">
        <v>371</v>
      </c>
      <c r="G67" s="5" t="s">
        <v>93</v>
      </c>
      <c r="H67" s="5" t="s">
        <v>372</v>
      </c>
      <c r="I67" s="17" t="s">
        <v>373</v>
      </c>
      <c r="J67" s="8">
        <v>42552</v>
      </c>
      <c r="K67" s="8">
        <v>42643</v>
      </c>
      <c r="L67" s="5" t="s">
        <v>551</v>
      </c>
      <c r="M67" s="9">
        <v>4500</v>
      </c>
      <c r="N67" s="10">
        <f t="shared" si="1"/>
        <v>13800</v>
      </c>
      <c r="O67" s="6"/>
      <c r="P67" s="6"/>
      <c r="Q67" s="7">
        <v>42767</v>
      </c>
      <c r="R67" s="6" t="s">
        <v>234</v>
      </c>
      <c r="S67" s="6">
        <v>2016</v>
      </c>
      <c r="T67" s="7">
        <v>42767</v>
      </c>
      <c r="U67" s="6"/>
    </row>
    <row r="68" spans="1:21" ht="15" customHeight="1" x14ac:dyDescent="0.25">
      <c r="A68" s="6">
        <v>2016</v>
      </c>
      <c r="B68" s="6" t="s">
        <v>235</v>
      </c>
      <c r="C68" s="6" t="s">
        <v>59</v>
      </c>
      <c r="D68" s="5">
        <v>1212</v>
      </c>
      <c r="E68" s="5" t="s">
        <v>193</v>
      </c>
      <c r="F68" s="5" t="s">
        <v>374</v>
      </c>
      <c r="G68" s="5" t="s">
        <v>375</v>
      </c>
      <c r="H68" s="5" t="s">
        <v>376</v>
      </c>
      <c r="I68" s="17" t="s">
        <v>377</v>
      </c>
      <c r="J68" s="8">
        <v>42552</v>
      </c>
      <c r="K68" s="8">
        <v>42643</v>
      </c>
      <c r="L68" s="5" t="s">
        <v>551</v>
      </c>
      <c r="M68" s="9">
        <v>4500</v>
      </c>
      <c r="N68" s="10">
        <f t="shared" si="1"/>
        <v>13800</v>
      </c>
      <c r="O68" s="6"/>
      <c r="P68" s="6"/>
      <c r="Q68" s="7">
        <v>42767</v>
      </c>
      <c r="R68" s="6" t="s">
        <v>234</v>
      </c>
      <c r="S68" s="6">
        <v>2016</v>
      </c>
      <c r="T68" s="7">
        <v>42767</v>
      </c>
      <c r="U68" s="6"/>
    </row>
    <row r="69" spans="1:21" ht="15" customHeight="1" x14ac:dyDescent="0.25">
      <c r="A69" s="6">
        <v>2016</v>
      </c>
      <c r="B69" s="6" t="s">
        <v>235</v>
      </c>
      <c r="C69" s="6" t="s">
        <v>59</v>
      </c>
      <c r="D69" s="5">
        <v>1212</v>
      </c>
      <c r="E69" s="5" t="s">
        <v>378</v>
      </c>
      <c r="F69" s="5" t="s">
        <v>379</v>
      </c>
      <c r="G69" s="5" t="s">
        <v>380</v>
      </c>
      <c r="H69" s="5" t="s">
        <v>381</v>
      </c>
      <c r="I69" s="17" t="s">
        <v>382</v>
      </c>
      <c r="J69" s="8">
        <v>42552</v>
      </c>
      <c r="K69" s="8">
        <v>42643</v>
      </c>
      <c r="L69" s="5" t="s">
        <v>551</v>
      </c>
      <c r="M69" s="9">
        <v>4500</v>
      </c>
      <c r="N69" s="10">
        <f t="shared" si="1"/>
        <v>13800</v>
      </c>
      <c r="O69" s="6"/>
      <c r="P69" s="6"/>
      <c r="Q69" s="7">
        <v>42767</v>
      </c>
      <c r="R69" s="6" t="s">
        <v>234</v>
      </c>
      <c r="S69" s="6">
        <v>2016</v>
      </c>
      <c r="T69" s="7">
        <v>42767</v>
      </c>
      <c r="U69" s="6"/>
    </row>
    <row r="70" spans="1:21" ht="15" customHeight="1" x14ac:dyDescent="0.25">
      <c r="A70" s="6">
        <v>2016</v>
      </c>
      <c r="B70" s="6" t="s">
        <v>235</v>
      </c>
      <c r="C70" s="6" t="s">
        <v>59</v>
      </c>
      <c r="D70" s="5">
        <v>1212</v>
      </c>
      <c r="E70" s="5" t="s">
        <v>383</v>
      </c>
      <c r="F70" s="5" t="s">
        <v>384</v>
      </c>
      <c r="G70" s="5" t="s">
        <v>385</v>
      </c>
      <c r="H70" s="5" t="s">
        <v>386</v>
      </c>
      <c r="I70" s="17" t="s">
        <v>387</v>
      </c>
      <c r="J70" s="8">
        <v>42552</v>
      </c>
      <c r="K70" s="8">
        <v>42643</v>
      </c>
      <c r="L70" s="5" t="s">
        <v>551</v>
      </c>
      <c r="M70" s="9">
        <v>4500</v>
      </c>
      <c r="N70" s="10">
        <f t="shared" si="1"/>
        <v>13800</v>
      </c>
      <c r="O70" s="6"/>
      <c r="P70" s="6"/>
      <c r="Q70" s="7">
        <v>42767</v>
      </c>
      <c r="R70" s="6" t="s">
        <v>234</v>
      </c>
      <c r="S70" s="6">
        <v>2016</v>
      </c>
      <c r="T70" s="7">
        <v>42767</v>
      </c>
      <c r="U70" s="6"/>
    </row>
    <row r="71" spans="1:21" ht="15" customHeight="1" x14ac:dyDescent="0.25">
      <c r="A71" s="6">
        <v>2016</v>
      </c>
      <c r="B71" s="6" t="s">
        <v>235</v>
      </c>
      <c r="C71" s="6" t="s">
        <v>59</v>
      </c>
      <c r="D71" s="5">
        <v>1212</v>
      </c>
      <c r="E71" s="5" t="s">
        <v>388</v>
      </c>
      <c r="F71" s="5" t="s">
        <v>78</v>
      </c>
      <c r="G71" s="5" t="s">
        <v>71</v>
      </c>
      <c r="H71" s="5" t="s">
        <v>389</v>
      </c>
      <c r="I71" s="17" t="s">
        <v>390</v>
      </c>
      <c r="J71" s="8">
        <v>42552</v>
      </c>
      <c r="K71" s="8">
        <v>42582</v>
      </c>
      <c r="L71" s="5" t="s">
        <v>551</v>
      </c>
      <c r="M71" s="9">
        <v>4500</v>
      </c>
      <c r="N71" s="10">
        <f>(M71/30)*31</f>
        <v>4650</v>
      </c>
      <c r="O71" s="6"/>
      <c r="P71" s="6"/>
      <c r="Q71" s="7">
        <v>42767</v>
      </c>
      <c r="R71" s="6" t="s">
        <v>234</v>
      </c>
      <c r="S71" s="6">
        <v>2016</v>
      </c>
      <c r="T71" s="7">
        <v>42767</v>
      </c>
      <c r="U71" s="6"/>
    </row>
    <row r="72" spans="1:21" ht="15" customHeight="1" x14ac:dyDescent="0.25">
      <c r="A72" s="6">
        <v>2016</v>
      </c>
      <c r="B72" s="6" t="s">
        <v>235</v>
      </c>
      <c r="C72" s="6" t="s">
        <v>59</v>
      </c>
      <c r="D72" s="5">
        <v>1212</v>
      </c>
      <c r="E72" s="5" t="s">
        <v>85</v>
      </c>
      <c r="F72" s="5" t="s">
        <v>391</v>
      </c>
      <c r="G72" s="5" t="s">
        <v>127</v>
      </c>
      <c r="H72" s="5" t="s">
        <v>392</v>
      </c>
      <c r="I72" s="17"/>
      <c r="J72" s="8">
        <v>42552</v>
      </c>
      <c r="K72" s="8">
        <v>42643</v>
      </c>
      <c r="L72" s="5" t="s">
        <v>551</v>
      </c>
      <c r="M72" s="9">
        <v>4500</v>
      </c>
      <c r="N72" s="10">
        <f t="shared" si="1"/>
        <v>13800</v>
      </c>
      <c r="O72" s="6"/>
      <c r="P72" s="6"/>
      <c r="Q72" s="7">
        <v>42767</v>
      </c>
      <c r="R72" s="6" t="s">
        <v>234</v>
      </c>
      <c r="S72" s="6">
        <v>2016</v>
      </c>
      <c r="T72" s="7">
        <v>42767</v>
      </c>
      <c r="U72" s="6"/>
    </row>
    <row r="73" spans="1:21" ht="15" customHeight="1" x14ac:dyDescent="0.25">
      <c r="A73" s="6">
        <v>2016</v>
      </c>
      <c r="B73" s="6" t="s">
        <v>235</v>
      </c>
      <c r="C73" s="6" t="s">
        <v>59</v>
      </c>
      <c r="D73" s="5">
        <v>1212</v>
      </c>
      <c r="E73" s="5" t="s">
        <v>393</v>
      </c>
      <c r="F73" s="5" t="s">
        <v>394</v>
      </c>
      <c r="G73" s="5" t="s">
        <v>122</v>
      </c>
      <c r="H73" s="5" t="s">
        <v>395</v>
      </c>
      <c r="I73" s="17" t="s">
        <v>396</v>
      </c>
      <c r="J73" s="8">
        <v>42552</v>
      </c>
      <c r="K73" s="8">
        <v>42582</v>
      </c>
      <c r="L73" s="5" t="s">
        <v>551</v>
      </c>
      <c r="M73" s="9">
        <v>4500</v>
      </c>
      <c r="N73" s="10">
        <f>(M73/30)*31</f>
        <v>4650</v>
      </c>
      <c r="O73" s="6"/>
      <c r="P73" s="6"/>
      <c r="Q73" s="7">
        <v>42767</v>
      </c>
      <c r="R73" s="6" t="s">
        <v>234</v>
      </c>
      <c r="S73" s="6">
        <v>2016</v>
      </c>
      <c r="T73" s="7">
        <v>42767</v>
      </c>
      <c r="U73" s="6"/>
    </row>
    <row r="74" spans="1:21" ht="15" customHeight="1" x14ac:dyDescent="0.25">
      <c r="A74" s="6">
        <v>2016</v>
      </c>
      <c r="B74" s="6" t="s">
        <v>235</v>
      </c>
      <c r="C74" s="6" t="s">
        <v>59</v>
      </c>
      <c r="D74" s="5">
        <v>1212</v>
      </c>
      <c r="E74" s="5" t="s">
        <v>397</v>
      </c>
      <c r="F74" s="5" t="s">
        <v>398</v>
      </c>
      <c r="G74" s="5" t="s">
        <v>105</v>
      </c>
      <c r="H74" s="5" t="s">
        <v>399</v>
      </c>
      <c r="I74" s="17"/>
      <c r="J74" s="8">
        <v>42552</v>
      </c>
      <c r="K74" s="8">
        <v>42643</v>
      </c>
      <c r="L74" s="5" t="s">
        <v>551</v>
      </c>
      <c r="M74" s="9">
        <v>4500</v>
      </c>
      <c r="N74" s="10">
        <f t="shared" si="1"/>
        <v>13800</v>
      </c>
      <c r="O74" s="6"/>
      <c r="P74" s="6"/>
      <c r="Q74" s="7">
        <v>42767</v>
      </c>
      <c r="R74" s="6" t="s">
        <v>234</v>
      </c>
      <c r="S74" s="6">
        <v>2016</v>
      </c>
      <c r="T74" s="7">
        <v>42767</v>
      </c>
      <c r="U74" s="6"/>
    </row>
    <row r="75" spans="1:21" ht="15" customHeight="1" x14ac:dyDescent="0.25">
      <c r="A75" s="6">
        <v>2016</v>
      </c>
      <c r="B75" s="6" t="s">
        <v>235</v>
      </c>
      <c r="C75" s="6" t="s">
        <v>59</v>
      </c>
      <c r="D75" s="5">
        <v>1212</v>
      </c>
      <c r="E75" s="5" t="s">
        <v>63</v>
      </c>
      <c r="F75" s="5" t="s">
        <v>135</v>
      </c>
      <c r="G75" s="5" t="s">
        <v>88</v>
      </c>
      <c r="H75" s="5" t="s">
        <v>400</v>
      </c>
      <c r="I75" s="17" t="s">
        <v>401</v>
      </c>
      <c r="J75" s="8">
        <v>42552</v>
      </c>
      <c r="K75" s="8">
        <v>42643</v>
      </c>
      <c r="L75" s="5" t="s">
        <v>210</v>
      </c>
      <c r="M75" s="9">
        <v>5000</v>
      </c>
      <c r="N75" s="10">
        <f t="shared" si="1"/>
        <v>15333.333333333332</v>
      </c>
      <c r="O75" s="6"/>
      <c r="P75" s="6"/>
      <c r="Q75" s="7">
        <v>42767</v>
      </c>
      <c r="R75" s="6" t="s">
        <v>234</v>
      </c>
      <c r="S75" s="6">
        <v>2016</v>
      </c>
      <c r="T75" s="7">
        <v>42767</v>
      </c>
      <c r="U75" s="6"/>
    </row>
    <row r="76" spans="1:21" ht="15" customHeight="1" x14ac:dyDescent="0.25">
      <c r="A76" s="6">
        <v>2016</v>
      </c>
      <c r="B76" s="6" t="s">
        <v>235</v>
      </c>
      <c r="C76" s="6" t="s">
        <v>59</v>
      </c>
      <c r="D76" s="5">
        <v>1212</v>
      </c>
      <c r="E76" s="5" t="s">
        <v>137</v>
      </c>
      <c r="F76" s="5" t="s">
        <v>138</v>
      </c>
      <c r="G76" s="5" t="s">
        <v>73</v>
      </c>
      <c r="H76" s="5" t="s">
        <v>402</v>
      </c>
      <c r="I76" s="17" t="s">
        <v>403</v>
      </c>
      <c r="J76" s="8">
        <v>42552</v>
      </c>
      <c r="K76" s="8">
        <v>42643</v>
      </c>
      <c r="L76" s="5" t="s">
        <v>219</v>
      </c>
      <c r="M76" s="9">
        <v>1000</v>
      </c>
      <c r="N76" s="10">
        <f t="shared" si="1"/>
        <v>3066.666666666667</v>
      </c>
      <c r="O76" s="6"/>
      <c r="P76" s="6"/>
      <c r="Q76" s="7">
        <v>42767</v>
      </c>
      <c r="R76" s="6" t="s">
        <v>234</v>
      </c>
      <c r="S76" s="6">
        <v>2016</v>
      </c>
      <c r="T76" s="7">
        <v>42767</v>
      </c>
      <c r="U76" s="6"/>
    </row>
    <row r="77" spans="1:21" ht="15" customHeight="1" x14ac:dyDescent="0.25">
      <c r="A77" s="6">
        <v>2016</v>
      </c>
      <c r="B77" s="6" t="s">
        <v>235</v>
      </c>
      <c r="C77" s="6" t="s">
        <v>59</v>
      </c>
      <c r="D77" s="5">
        <v>1212</v>
      </c>
      <c r="E77" s="5" t="s">
        <v>139</v>
      </c>
      <c r="F77" s="5" t="s">
        <v>140</v>
      </c>
      <c r="G77" s="5" t="s">
        <v>73</v>
      </c>
      <c r="H77" s="5" t="s">
        <v>404</v>
      </c>
      <c r="I77" s="17"/>
      <c r="J77" s="8">
        <v>42552</v>
      </c>
      <c r="K77" s="8">
        <v>42643</v>
      </c>
      <c r="L77" s="5" t="s">
        <v>220</v>
      </c>
      <c r="M77" s="9">
        <v>7600</v>
      </c>
      <c r="N77" s="10">
        <f t="shared" ref="N77:N131" si="2">(M77/30)*92</f>
        <v>23306.666666666668</v>
      </c>
      <c r="O77" s="6"/>
      <c r="P77" s="6"/>
      <c r="Q77" s="7">
        <v>42767</v>
      </c>
      <c r="R77" s="6" t="s">
        <v>234</v>
      </c>
      <c r="S77" s="6">
        <v>2016</v>
      </c>
      <c r="T77" s="7">
        <v>42767</v>
      </c>
      <c r="U77" s="6"/>
    </row>
    <row r="78" spans="1:21" ht="15" customHeight="1" x14ac:dyDescent="0.25">
      <c r="A78" s="6">
        <v>2016</v>
      </c>
      <c r="B78" s="6" t="s">
        <v>235</v>
      </c>
      <c r="C78" s="6" t="s">
        <v>59</v>
      </c>
      <c r="D78" s="5">
        <v>1212</v>
      </c>
      <c r="E78" s="5" t="s">
        <v>154</v>
      </c>
      <c r="F78" s="5" t="s">
        <v>155</v>
      </c>
      <c r="G78" s="5"/>
      <c r="H78" s="5" t="s">
        <v>405</v>
      </c>
      <c r="I78" s="17" t="s">
        <v>406</v>
      </c>
      <c r="J78" s="8">
        <v>42552</v>
      </c>
      <c r="K78" s="8">
        <v>42643</v>
      </c>
      <c r="L78" s="5" t="s">
        <v>211</v>
      </c>
      <c r="M78" s="9">
        <v>4568</v>
      </c>
      <c r="N78" s="10">
        <f t="shared" si="2"/>
        <v>14008.533333333335</v>
      </c>
      <c r="O78" s="6"/>
      <c r="P78" s="6"/>
      <c r="Q78" s="7">
        <v>42767</v>
      </c>
      <c r="R78" s="6" t="s">
        <v>234</v>
      </c>
      <c r="S78" s="6">
        <v>2016</v>
      </c>
      <c r="T78" s="7">
        <v>42767</v>
      </c>
      <c r="U78" s="6"/>
    </row>
    <row r="79" spans="1:21" ht="15" customHeight="1" x14ac:dyDescent="0.25">
      <c r="A79" s="6">
        <v>2016</v>
      </c>
      <c r="B79" s="6" t="s">
        <v>235</v>
      </c>
      <c r="C79" s="6" t="s">
        <v>59</v>
      </c>
      <c r="D79" s="5">
        <v>1212</v>
      </c>
      <c r="E79" s="5" t="s">
        <v>407</v>
      </c>
      <c r="F79" s="5" t="s">
        <v>126</v>
      </c>
      <c r="G79" s="5" t="s">
        <v>408</v>
      </c>
      <c r="H79" s="5" t="s">
        <v>409</v>
      </c>
      <c r="I79" s="17"/>
      <c r="J79" s="8">
        <v>42552</v>
      </c>
      <c r="K79" s="8">
        <v>42582</v>
      </c>
      <c r="L79" s="5" t="s">
        <v>553</v>
      </c>
      <c r="M79" s="9">
        <v>11000</v>
      </c>
      <c r="N79" s="10">
        <f>(M79/30)*31</f>
        <v>11366.666666666668</v>
      </c>
      <c r="O79" s="6"/>
      <c r="P79" s="6"/>
      <c r="Q79" s="7">
        <v>42767</v>
      </c>
      <c r="R79" s="6" t="s">
        <v>234</v>
      </c>
      <c r="S79" s="6">
        <v>2016</v>
      </c>
      <c r="T79" s="7">
        <v>42767</v>
      </c>
      <c r="U79" s="6"/>
    </row>
    <row r="80" spans="1:21" ht="15" customHeight="1" x14ac:dyDescent="0.25">
      <c r="A80" s="6">
        <v>2016</v>
      </c>
      <c r="B80" s="6" t="s">
        <v>235</v>
      </c>
      <c r="C80" s="6" t="s">
        <v>59</v>
      </c>
      <c r="D80" s="5">
        <v>1212</v>
      </c>
      <c r="E80" s="5" t="s">
        <v>91</v>
      </c>
      <c r="F80" s="5" t="s">
        <v>131</v>
      </c>
      <c r="G80" s="5" t="s">
        <v>410</v>
      </c>
      <c r="H80" s="5" t="s">
        <v>411</v>
      </c>
      <c r="I80" s="17" t="s">
        <v>412</v>
      </c>
      <c r="J80" s="8">
        <v>42552</v>
      </c>
      <c r="K80" s="8">
        <v>42613</v>
      </c>
      <c r="L80" s="5" t="s">
        <v>554</v>
      </c>
      <c r="M80" s="9">
        <v>9000</v>
      </c>
      <c r="N80" s="10">
        <f>(M80/30)*62</f>
        <v>18600</v>
      </c>
      <c r="O80" s="6"/>
      <c r="P80" s="6"/>
      <c r="Q80" s="7">
        <v>42767</v>
      </c>
      <c r="R80" s="6" t="s">
        <v>234</v>
      </c>
      <c r="S80" s="6">
        <v>2016</v>
      </c>
      <c r="T80" s="7">
        <v>42767</v>
      </c>
      <c r="U80" s="6"/>
    </row>
    <row r="81" spans="1:21" ht="15" customHeight="1" x14ac:dyDescent="0.25">
      <c r="A81" s="6">
        <v>2016</v>
      </c>
      <c r="B81" s="6" t="s">
        <v>235</v>
      </c>
      <c r="C81" s="6" t="s">
        <v>59</v>
      </c>
      <c r="D81" s="5">
        <v>1212</v>
      </c>
      <c r="E81" s="5" t="s">
        <v>161</v>
      </c>
      <c r="F81" s="5" t="s">
        <v>114</v>
      </c>
      <c r="G81" s="5" t="s">
        <v>162</v>
      </c>
      <c r="H81" s="5" t="s">
        <v>413</v>
      </c>
      <c r="I81" s="17" t="s">
        <v>414</v>
      </c>
      <c r="J81" s="8">
        <v>42552</v>
      </c>
      <c r="K81" s="15">
        <v>42583</v>
      </c>
      <c r="L81" s="5" t="s">
        <v>226</v>
      </c>
      <c r="M81" s="9">
        <v>7600</v>
      </c>
      <c r="N81" s="10">
        <v>13173.32</v>
      </c>
      <c r="O81" s="6"/>
      <c r="P81" s="6"/>
      <c r="Q81" s="7">
        <v>42767</v>
      </c>
      <c r="R81" s="6" t="s">
        <v>234</v>
      </c>
      <c r="S81" s="6">
        <v>2016</v>
      </c>
      <c r="T81" s="7">
        <v>42767</v>
      </c>
      <c r="U81" s="6"/>
    </row>
    <row r="82" spans="1:21" ht="15" customHeight="1" x14ac:dyDescent="0.25">
      <c r="A82" s="6">
        <v>2016</v>
      </c>
      <c r="B82" s="6" t="s">
        <v>235</v>
      </c>
      <c r="C82" s="6" t="s">
        <v>59</v>
      </c>
      <c r="D82" s="5">
        <v>1212</v>
      </c>
      <c r="E82" s="5" t="s">
        <v>170</v>
      </c>
      <c r="F82" s="5" t="s">
        <v>171</v>
      </c>
      <c r="G82" s="5" t="s">
        <v>172</v>
      </c>
      <c r="H82" s="5" t="s">
        <v>415</v>
      </c>
      <c r="I82" s="17" t="s">
        <v>416</v>
      </c>
      <c r="J82" s="8">
        <v>42552</v>
      </c>
      <c r="K82" s="8">
        <v>42643</v>
      </c>
      <c r="L82" s="5" t="s">
        <v>555</v>
      </c>
      <c r="M82" s="9">
        <v>7000</v>
      </c>
      <c r="N82" s="10">
        <f t="shared" si="2"/>
        <v>21466.666666666668</v>
      </c>
      <c r="O82" s="6"/>
      <c r="P82" s="6"/>
      <c r="Q82" s="7">
        <v>42767</v>
      </c>
      <c r="R82" s="6" t="s">
        <v>234</v>
      </c>
      <c r="S82" s="6">
        <v>2016</v>
      </c>
      <c r="T82" s="7">
        <v>42767</v>
      </c>
      <c r="U82" s="6"/>
    </row>
    <row r="83" spans="1:21" ht="15" customHeight="1" x14ac:dyDescent="0.25">
      <c r="A83" s="6">
        <v>2016</v>
      </c>
      <c r="B83" s="6" t="s">
        <v>235</v>
      </c>
      <c r="C83" s="6" t="s">
        <v>59</v>
      </c>
      <c r="D83" s="5">
        <v>1212</v>
      </c>
      <c r="E83" s="5" t="s">
        <v>193</v>
      </c>
      <c r="F83" s="5" t="s">
        <v>194</v>
      </c>
      <c r="G83" s="5" t="s">
        <v>144</v>
      </c>
      <c r="H83" s="5" t="s">
        <v>417</v>
      </c>
      <c r="I83" s="17" t="s">
        <v>418</v>
      </c>
      <c r="J83" s="8">
        <v>42552</v>
      </c>
      <c r="K83" s="8">
        <v>42643</v>
      </c>
      <c r="L83" s="5" t="s">
        <v>221</v>
      </c>
      <c r="M83" s="9">
        <v>7000</v>
      </c>
      <c r="N83" s="10">
        <f t="shared" si="2"/>
        <v>21466.666666666668</v>
      </c>
      <c r="O83" s="6"/>
      <c r="P83" s="6"/>
      <c r="Q83" s="7">
        <v>42767</v>
      </c>
      <c r="R83" s="6" t="s">
        <v>234</v>
      </c>
      <c r="S83" s="6">
        <v>2016</v>
      </c>
      <c r="T83" s="7">
        <v>42767</v>
      </c>
      <c r="U83" s="6"/>
    </row>
    <row r="84" spans="1:21" ht="15" customHeight="1" x14ac:dyDescent="0.25">
      <c r="A84" s="6">
        <v>2016</v>
      </c>
      <c r="B84" s="6" t="s">
        <v>235</v>
      </c>
      <c r="C84" s="6" t="s">
        <v>59</v>
      </c>
      <c r="D84" s="5">
        <v>1212</v>
      </c>
      <c r="E84" s="5" t="s">
        <v>419</v>
      </c>
      <c r="F84" s="5" t="s">
        <v>93</v>
      </c>
      <c r="G84" s="5" t="s">
        <v>420</v>
      </c>
      <c r="H84" s="5" t="s">
        <v>421</v>
      </c>
      <c r="I84" s="17" t="s">
        <v>422</v>
      </c>
      <c r="J84" s="8">
        <v>42552</v>
      </c>
      <c r="K84" s="8">
        <v>42582</v>
      </c>
      <c r="L84" s="5" t="s">
        <v>220</v>
      </c>
      <c r="M84" s="9">
        <v>3800</v>
      </c>
      <c r="N84" s="10">
        <f>(M84/30)*31</f>
        <v>3926.666666666667</v>
      </c>
      <c r="O84" s="6"/>
      <c r="P84" s="6"/>
      <c r="Q84" s="7">
        <v>42767</v>
      </c>
      <c r="R84" s="6" t="s">
        <v>234</v>
      </c>
      <c r="S84" s="6">
        <v>2016</v>
      </c>
      <c r="T84" s="7">
        <v>42767</v>
      </c>
      <c r="U84" s="6"/>
    </row>
    <row r="85" spans="1:21" ht="15" customHeight="1" x14ac:dyDescent="0.25">
      <c r="A85" s="6">
        <v>2016</v>
      </c>
      <c r="B85" s="6" t="s">
        <v>235</v>
      </c>
      <c r="C85" s="6" t="s">
        <v>59</v>
      </c>
      <c r="D85" s="5">
        <v>1212</v>
      </c>
      <c r="E85" s="5" t="s">
        <v>423</v>
      </c>
      <c r="F85" s="5" t="s">
        <v>93</v>
      </c>
      <c r="G85" s="5" t="s">
        <v>420</v>
      </c>
      <c r="H85" s="5" t="s">
        <v>424</v>
      </c>
      <c r="I85" s="17" t="s">
        <v>425</v>
      </c>
      <c r="J85" s="8">
        <v>42552</v>
      </c>
      <c r="K85" s="8">
        <v>42643</v>
      </c>
      <c r="L85" s="5" t="s">
        <v>220</v>
      </c>
      <c r="M85" s="9">
        <v>3800</v>
      </c>
      <c r="N85" s="10">
        <f t="shared" si="2"/>
        <v>11653.333333333334</v>
      </c>
      <c r="O85" s="6"/>
      <c r="P85" s="6"/>
      <c r="Q85" s="7">
        <v>42767</v>
      </c>
      <c r="R85" s="6" t="s">
        <v>234</v>
      </c>
      <c r="S85" s="6">
        <v>2016</v>
      </c>
      <c r="T85" s="7">
        <v>42767</v>
      </c>
      <c r="U85" s="6"/>
    </row>
    <row r="86" spans="1:21" ht="15" customHeight="1" x14ac:dyDescent="0.25">
      <c r="A86" s="6">
        <v>2016</v>
      </c>
      <c r="B86" s="6" t="s">
        <v>235</v>
      </c>
      <c r="C86" s="6" t="s">
        <v>59</v>
      </c>
      <c r="D86" s="5">
        <v>1212</v>
      </c>
      <c r="E86" s="5" t="s">
        <v>426</v>
      </c>
      <c r="F86" s="5" t="s">
        <v>199</v>
      </c>
      <c r="G86" s="5" t="s">
        <v>70</v>
      </c>
      <c r="H86" s="5" t="s">
        <v>427</v>
      </c>
      <c r="I86" s="17" t="s">
        <v>428</v>
      </c>
      <c r="J86" s="8">
        <v>42552</v>
      </c>
      <c r="K86" s="8">
        <v>42643</v>
      </c>
      <c r="L86" s="5" t="s">
        <v>220</v>
      </c>
      <c r="M86" s="9">
        <v>3800</v>
      </c>
      <c r="N86" s="10">
        <f t="shared" si="2"/>
        <v>11653.333333333334</v>
      </c>
      <c r="O86" s="6"/>
      <c r="P86" s="6"/>
      <c r="Q86" s="7">
        <v>42767</v>
      </c>
      <c r="R86" s="6" t="s">
        <v>234</v>
      </c>
      <c r="S86" s="6">
        <v>2016</v>
      </c>
      <c r="T86" s="7">
        <v>42767</v>
      </c>
      <c r="U86" s="6"/>
    </row>
    <row r="87" spans="1:21" ht="15" customHeight="1" x14ac:dyDescent="0.25">
      <c r="A87" s="6">
        <v>2016</v>
      </c>
      <c r="B87" s="6" t="s">
        <v>235</v>
      </c>
      <c r="C87" s="6" t="s">
        <v>59</v>
      </c>
      <c r="D87" s="5">
        <v>1212</v>
      </c>
      <c r="E87" s="5" t="s">
        <v>429</v>
      </c>
      <c r="F87" s="5" t="s">
        <v>90</v>
      </c>
      <c r="G87" s="5" t="s">
        <v>171</v>
      </c>
      <c r="H87" s="5" t="s">
        <v>430</v>
      </c>
      <c r="I87" s="17" t="s">
        <v>431</v>
      </c>
      <c r="J87" s="8">
        <v>42552</v>
      </c>
      <c r="K87" s="8">
        <v>42643</v>
      </c>
      <c r="L87" s="5" t="s">
        <v>220</v>
      </c>
      <c r="M87" s="9">
        <v>3800</v>
      </c>
      <c r="N87" s="10">
        <f t="shared" si="2"/>
        <v>11653.333333333334</v>
      </c>
      <c r="O87" s="6"/>
      <c r="P87" s="6"/>
      <c r="Q87" s="7">
        <v>42767</v>
      </c>
      <c r="R87" s="6" t="s">
        <v>234</v>
      </c>
      <c r="S87" s="6">
        <v>2016</v>
      </c>
      <c r="T87" s="7">
        <v>42767</v>
      </c>
      <c r="U87" s="6"/>
    </row>
    <row r="88" spans="1:21" ht="15" customHeight="1" x14ac:dyDescent="0.25">
      <c r="A88" s="6">
        <v>2016</v>
      </c>
      <c r="B88" s="6" t="s">
        <v>235</v>
      </c>
      <c r="C88" s="6" t="s">
        <v>59</v>
      </c>
      <c r="D88" s="5">
        <v>1212</v>
      </c>
      <c r="E88" s="5" t="s">
        <v>432</v>
      </c>
      <c r="F88" s="5" t="s">
        <v>107</v>
      </c>
      <c r="G88" s="5" t="s">
        <v>162</v>
      </c>
      <c r="H88" s="5" t="s">
        <v>433</v>
      </c>
      <c r="I88" s="17"/>
      <c r="J88" s="8">
        <v>42552</v>
      </c>
      <c r="K88" s="15">
        <v>42583</v>
      </c>
      <c r="L88" s="5" t="s">
        <v>226</v>
      </c>
      <c r="M88" s="9">
        <v>7600</v>
      </c>
      <c r="N88" s="10">
        <v>13173.32</v>
      </c>
      <c r="O88" s="6"/>
      <c r="P88" s="6"/>
      <c r="Q88" s="7">
        <v>42767</v>
      </c>
      <c r="R88" s="6" t="s">
        <v>234</v>
      </c>
      <c r="S88" s="6">
        <v>2016</v>
      </c>
      <c r="T88" s="7">
        <v>42767</v>
      </c>
      <c r="U88" s="6"/>
    </row>
    <row r="89" spans="1:21" ht="15" customHeight="1" x14ac:dyDescent="0.25">
      <c r="A89" s="6">
        <v>2016</v>
      </c>
      <c r="B89" s="6" t="s">
        <v>235</v>
      </c>
      <c r="C89" s="6" t="s">
        <v>59</v>
      </c>
      <c r="D89" s="5">
        <v>1212</v>
      </c>
      <c r="E89" s="5" t="s">
        <v>434</v>
      </c>
      <c r="F89" s="5" t="s">
        <v>103</v>
      </c>
      <c r="G89" s="5" t="s">
        <v>70</v>
      </c>
      <c r="H89" s="5" t="s">
        <v>435</v>
      </c>
      <c r="I89" s="17" t="s">
        <v>436</v>
      </c>
      <c r="J89" s="8">
        <v>42552</v>
      </c>
      <c r="K89" s="15">
        <v>42583</v>
      </c>
      <c r="L89" s="5" t="s">
        <v>226</v>
      </c>
      <c r="M89" s="9">
        <v>7600</v>
      </c>
      <c r="N89" s="10">
        <v>13173.32</v>
      </c>
      <c r="O89" s="6"/>
      <c r="P89" s="6"/>
      <c r="Q89" s="7">
        <v>42767</v>
      </c>
      <c r="R89" s="6" t="s">
        <v>234</v>
      </c>
      <c r="S89" s="6">
        <v>2016</v>
      </c>
      <c r="T89" s="7">
        <v>42767</v>
      </c>
      <c r="U89" s="6"/>
    </row>
    <row r="90" spans="1:21" ht="15" customHeight="1" x14ac:dyDescent="0.25">
      <c r="A90" s="6">
        <v>2016</v>
      </c>
      <c r="B90" s="6" t="s">
        <v>235</v>
      </c>
      <c r="C90" s="6" t="s">
        <v>59</v>
      </c>
      <c r="D90" s="5">
        <v>1212</v>
      </c>
      <c r="E90" s="5" t="s">
        <v>437</v>
      </c>
      <c r="F90" s="5" t="s">
        <v>141</v>
      </c>
      <c r="G90" s="5" t="s">
        <v>150</v>
      </c>
      <c r="H90" s="5" t="s">
        <v>438</v>
      </c>
      <c r="I90" s="17" t="s">
        <v>439</v>
      </c>
      <c r="J90" s="8">
        <v>42552</v>
      </c>
      <c r="K90" s="15">
        <v>42583</v>
      </c>
      <c r="L90" s="5" t="s">
        <v>226</v>
      </c>
      <c r="M90" s="9">
        <v>7600</v>
      </c>
      <c r="N90" s="10">
        <v>13173.32</v>
      </c>
      <c r="O90" s="6"/>
      <c r="P90" s="6"/>
      <c r="Q90" s="7">
        <v>42767</v>
      </c>
      <c r="R90" s="6" t="s">
        <v>234</v>
      </c>
      <c r="S90" s="6">
        <v>2016</v>
      </c>
      <c r="T90" s="7">
        <v>42767</v>
      </c>
      <c r="U90" s="6"/>
    </row>
    <row r="91" spans="1:21" ht="15" customHeight="1" x14ac:dyDescent="0.25">
      <c r="A91" s="6">
        <v>2016</v>
      </c>
      <c r="B91" s="6" t="s">
        <v>235</v>
      </c>
      <c r="C91" s="6" t="s">
        <v>59</v>
      </c>
      <c r="D91" s="5">
        <v>1212</v>
      </c>
      <c r="E91" s="5" t="s">
        <v>69</v>
      </c>
      <c r="F91" s="5" t="s">
        <v>440</v>
      </c>
      <c r="G91" s="5" t="s">
        <v>123</v>
      </c>
      <c r="H91" s="5" t="s">
        <v>441</v>
      </c>
      <c r="I91" s="17" t="s">
        <v>442</v>
      </c>
      <c r="J91" s="8">
        <v>42562</v>
      </c>
      <c r="K91" s="8">
        <v>42643</v>
      </c>
      <c r="L91" s="5" t="s">
        <v>220</v>
      </c>
      <c r="M91" s="9">
        <v>3800</v>
      </c>
      <c r="N91" s="10">
        <f>(M91/30)*82</f>
        <v>10386.666666666668</v>
      </c>
      <c r="O91" s="6"/>
      <c r="P91" s="6"/>
      <c r="Q91" s="7">
        <v>42767</v>
      </c>
      <c r="R91" s="6" t="s">
        <v>234</v>
      </c>
      <c r="S91" s="6">
        <v>2016</v>
      </c>
      <c r="T91" s="7">
        <v>42767</v>
      </c>
      <c r="U91" s="6"/>
    </row>
    <row r="92" spans="1:21" ht="15" customHeight="1" x14ac:dyDescent="0.25">
      <c r="A92" s="6">
        <v>2016</v>
      </c>
      <c r="B92" s="6" t="s">
        <v>235</v>
      </c>
      <c r="C92" s="6" t="s">
        <v>59</v>
      </c>
      <c r="D92" s="5">
        <v>1212</v>
      </c>
      <c r="E92" s="5" t="s">
        <v>443</v>
      </c>
      <c r="F92" s="5" t="s">
        <v>68</v>
      </c>
      <c r="G92" s="5" t="s">
        <v>75</v>
      </c>
      <c r="H92" s="5" t="s">
        <v>444</v>
      </c>
      <c r="I92" s="17" t="s">
        <v>445</v>
      </c>
      <c r="J92" s="8">
        <v>42583</v>
      </c>
      <c r="K92" s="8">
        <v>42643</v>
      </c>
      <c r="L92" s="5" t="s">
        <v>220</v>
      </c>
      <c r="M92" s="9">
        <v>3800</v>
      </c>
      <c r="N92" s="10">
        <f t="shared" si="2"/>
        <v>11653.333333333334</v>
      </c>
      <c r="O92" s="6"/>
      <c r="P92" s="6"/>
      <c r="Q92" s="7">
        <v>42767</v>
      </c>
      <c r="R92" s="6" t="s">
        <v>234</v>
      </c>
      <c r="S92" s="6">
        <v>2016</v>
      </c>
      <c r="T92" s="7">
        <v>42767</v>
      </c>
      <c r="U92" s="6"/>
    </row>
    <row r="93" spans="1:21" ht="15" customHeight="1" x14ac:dyDescent="0.25">
      <c r="A93" s="6">
        <v>2016</v>
      </c>
      <c r="B93" s="6" t="s">
        <v>235</v>
      </c>
      <c r="C93" s="6" t="s">
        <v>59</v>
      </c>
      <c r="D93" s="5">
        <v>1212</v>
      </c>
      <c r="E93" s="5" t="s">
        <v>446</v>
      </c>
      <c r="F93" s="5" t="s">
        <v>447</v>
      </c>
      <c r="G93" s="5" t="s">
        <v>447</v>
      </c>
      <c r="H93" s="5" t="s">
        <v>448</v>
      </c>
      <c r="I93" s="17" t="s">
        <v>449</v>
      </c>
      <c r="J93" s="8">
        <v>42604</v>
      </c>
      <c r="K93" s="8">
        <v>42615</v>
      </c>
      <c r="L93" s="5" t="s">
        <v>554</v>
      </c>
      <c r="M93" s="9">
        <v>3600</v>
      </c>
      <c r="N93" s="10">
        <v>3600</v>
      </c>
      <c r="O93" s="6"/>
      <c r="P93" s="6"/>
      <c r="Q93" s="7">
        <v>42767</v>
      </c>
      <c r="R93" s="6" t="s">
        <v>234</v>
      </c>
      <c r="S93" s="6">
        <v>2016</v>
      </c>
      <c r="T93" s="7">
        <v>42767</v>
      </c>
      <c r="U93" s="6"/>
    </row>
    <row r="94" spans="1:21" ht="15" customHeight="1" x14ac:dyDescent="0.25">
      <c r="A94" s="6">
        <v>2016</v>
      </c>
      <c r="B94" s="6" t="s">
        <v>235</v>
      </c>
      <c r="C94" s="6" t="s">
        <v>59</v>
      </c>
      <c r="D94" s="5">
        <v>1212</v>
      </c>
      <c r="E94" s="5" t="s">
        <v>86</v>
      </c>
      <c r="F94" s="5" t="s">
        <v>90</v>
      </c>
      <c r="G94" s="5" t="s">
        <v>94</v>
      </c>
      <c r="H94" s="5" t="s">
        <v>450</v>
      </c>
      <c r="I94" s="18" t="s">
        <v>451</v>
      </c>
      <c r="J94" s="8">
        <v>42604</v>
      </c>
      <c r="K94" s="16">
        <v>42643</v>
      </c>
      <c r="L94" s="5" t="s">
        <v>554</v>
      </c>
      <c r="M94" s="9">
        <v>9000</v>
      </c>
      <c r="N94" s="10">
        <f>(M94/30)*40</f>
        <v>12000</v>
      </c>
      <c r="O94" s="6"/>
      <c r="P94" s="6"/>
      <c r="Q94" s="7">
        <v>42767</v>
      </c>
      <c r="R94" s="6" t="s">
        <v>234</v>
      </c>
      <c r="S94" s="6">
        <v>2016</v>
      </c>
      <c r="T94" s="7">
        <v>42767</v>
      </c>
      <c r="U94" s="6"/>
    </row>
    <row r="95" spans="1:21" ht="15" customHeight="1" x14ac:dyDescent="0.25">
      <c r="A95" s="6">
        <v>2016</v>
      </c>
      <c r="B95" s="6" t="s">
        <v>235</v>
      </c>
      <c r="C95" s="6" t="s">
        <v>59</v>
      </c>
      <c r="D95" s="5">
        <v>1212</v>
      </c>
      <c r="E95" s="5" t="s">
        <v>452</v>
      </c>
      <c r="F95" s="5" t="s">
        <v>453</v>
      </c>
      <c r="G95" s="5" t="s">
        <v>454</v>
      </c>
      <c r="H95" s="5" t="s">
        <v>455</v>
      </c>
      <c r="I95" s="17" t="s">
        <v>456</v>
      </c>
      <c r="J95" s="8">
        <v>42621</v>
      </c>
      <c r="K95" s="8">
        <v>42643</v>
      </c>
      <c r="L95" s="5" t="s">
        <v>554</v>
      </c>
      <c r="M95" s="9">
        <v>9000</v>
      </c>
      <c r="N95" s="10">
        <f>(M95/30)*23</f>
        <v>6900</v>
      </c>
      <c r="O95" s="6"/>
      <c r="P95" s="6"/>
      <c r="Q95" s="7">
        <v>42767</v>
      </c>
      <c r="R95" s="6" t="s">
        <v>234</v>
      </c>
      <c r="S95" s="6">
        <v>2016</v>
      </c>
      <c r="T95" s="7">
        <v>42767</v>
      </c>
      <c r="U95" s="6"/>
    </row>
    <row r="96" spans="1:21" ht="15" customHeight="1" x14ac:dyDescent="0.25">
      <c r="A96" s="6">
        <v>2016</v>
      </c>
      <c r="B96" s="6" t="s">
        <v>235</v>
      </c>
      <c r="C96" s="6" t="s">
        <v>59</v>
      </c>
      <c r="D96" s="5">
        <v>1212</v>
      </c>
      <c r="E96" s="5" t="s">
        <v>142</v>
      </c>
      <c r="F96" s="5" t="s">
        <v>143</v>
      </c>
      <c r="G96" s="5" t="s">
        <v>144</v>
      </c>
      <c r="H96" s="5" t="s">
        <v>457</v>
      </c>
      <c r="I96" s="17" t="s">
        <v>458</v>
      </c>
      <c r="J96" s="8">
        <v>42552</v>
      </c>
      <c r="K96" s="8">
        <v>42643</v>
      </c>
      <c r="L96" s="5" t="s">
        <v>222</v>
      </c>
      <c r="M96" s="9">
        <v>9300</v>
      </c>
      <c r="N96" s="10">
        <f t="shared" si="2"/>
        <v>28520</v>
      </c>
      <c r="O96" s="6"/>
      <c r="P96" s="6"/>
      <c r="Q96" s="7">
        <v>42767</v>
      </c>
      <c r="R96" s="6" t="s">
        <v>234</v>
      </c>
      <c r="S96" s="6">
        <v>2016</v>
      </c>
      <c r="T96" s="7">
        <v>42767</v>
      </c>
      <c r="U96" s="6"/>
    </row>
    <row r="97" spans="1:21" ht="15" customHeight="1" x14ac:dyDescent="0.25">
      <c r="A97" s="6">
        <v>2016</v>
      </c>
      <c r="B97" s="6" t="s">
        <v>235</v>
      </c>
      <c r="C97" s="6" t="s">
        <v>59</v>
      </c>
      <c r="D97" s="5">
        <v>1212</v>
      </c>
      <c r="E97" s="5" t="s">
        <v>158</v>
      </c>
      <c r="F97" s="5" t="s">
        <v>68</v>
      </c>
      <c r="G97" s="5" t="s">
        <v>68</v>
      </c>
      <c r="H97" s="5" t="s">
        <v>459</v>
      </c>
      <c r="I97" s="17" t="s">
        <v>460</v>
      </c>
      <c r="J97" s="8">
        <v>42552</v>
      </c>
      <c r="K97" s="8">
        <v>42643</v>
      </c>
      <c r="L97" s="5" t="s">
        <v>225</v>
      </c>
      <c r="M97" s="9">
        <v>16000</v>
      </c>
      <c r="N97" s="10">
        <f t="shared" si="2"/>
        <v>49066.666666666672</v>
      </c>
      <c r="O97" s="6"/>
      <c r="P97" s="6"/>
      <c r="Q97" s="7">
        <v>42767</v>
      </c>
      <c r="R97" s="6" t="s">
        <v>234</v>
      </c>
      <c r="S97" s="6">
        <v>2016</v>
      </c>
      <c r="T97" s="7">
        <v>42767</v>
      </c>
      <c r="U97" s="6"/>
    </row>
    <row r="98" spans="1:21" ht="15" customHeight="1" x14ac:dyDescent="0.25">
      <c r="A98" s="6">
        <v>2016</v>
      </c>
      <c r="B98" s="6" t="s">
        <v>235</v>
      </c>
      <c r="C98" s="6" t="s">
        <v>59</v>
      </c>
      <c r="D98" s="5">
        <v>1212</v>
      </c>
      <c r="E98" s="5" t="s">
        <v>156</v>
      </c>
      <c r="F98" s="5" t="s">
        <v>100</v>
      </c>
      <c r="G98" s="5" t="s">
        <v>157</v>
      </c>
      <c r="H98" s="5" t="s">
        <v>461</v>
      </c>
      <c r="I98" s="17"/>
      <c r="J98" s="8">
        <v>42552</v>
      </c>
      <c r="K98" s="8">
        <v>42643</v>
      </c>
      <c r="L98" s="5" t="s">
        <v>223</v>
      </c>
      <c r="M98" s="9">
        <v>3000</v>
      </c>
      <c r="N98" s="10">
        <f t="shared" si="2"/>
        <v>9200</v>
      </c>
      <c r="O98" s="6"/>
      <c r="P98" s="6"/>
      <c r="Q98" s="7">
        <v>42767</v>
      </c>
      <c r="R98" s="6" t="s">
        <v>234</v>
      </c>
      <c r="S98" s="6">
        <v>2016</v>
      </c>
      <c r="T98" s="7">
        <v>42767</v>
      </c>
      <c r="U98" s="6"/>
    </row>
    <row r="99" spans="1:21" ht="15" customHeight="1" x14ac:dyDescent="0.25">
      <c r="A99" s="6">
        <v>2016</v>
      </c>
      <c r="B99" s="6" t="s">
        <v>235</v>
      </c>
      <c r="C99" s="6" t="s">
        <v>59</v>
      </c>
      <c r="D99" s="5">
        <v>1212</v>
      </c>
      <c r="E99" s="5" t="s">
        <v>163</v>
      </c>
      <c r="F99" s="5" t="s">
        <v>164</v>
      </c>
      <c r="G99" s="5" t="s">
        <v>302</v>
      </c>
      <c r="H99" s="5" t="s">
        <v>462</v>
      </c>
      <c r="I99" s="17"/>
      <c r="J99" s="8">
        <v>42552</v>
      </c>
      <c r="K99" s="8">
        <v>42643</v>
      </c>
      <c r="L99" s="5" t="s">
        <v>223</v>
      </c>
      <c r="M99" s="9">
        <v>3000</v>
      </c>
      <c r="N99" s="10">
        <f t="shared" si="2"/>
        <v>9200</v>
      </c>
      <c r="O99" s="6"/>
      <c r="P99" s="6"/>
      <c r="Q99" s="7">
        <v>42767</v>
      </c>
      <c r="R99" s="6" t="s">
        <v>234</v>
      </c>
      <c r="S99" s="6">
        <v>2016</v>
      </c>
      <c r="T99" s="7">
        <v>42767</v>
      </c>
      <c r="U99" s="6"/>
    </row>
    <row r="100" spans="1:21" ht="15" customHeight="1" x14ac:dyDescent="0.25">
      <c r="A100" s="6">
        <v>2016</v>
      </c>
      <c r="B100" s="6" t="s">
        <v>235</v>
      </c>
      <c r="C100" s="6" t="s">
        <v>59</v>
      </c>
      <c r="D100" s="5">
        <v>1212</v>
      </c>
      <c r="E100" s="5" t="s">
        <v>165</v>
      </c>
      <c r="F100" s="5" t="s">
        <v>67</v>
      </c>
      <c r="G100" s="5" t="s">
        <v>75</v>
      </c>
      <c r="H100" s="5" t="s">
        <v>463</v>
      </c>
      <c r="I100" s="17" t="s">
        <v>464</v>
      </c>
      <c r="J100" s="8">
        <v>42552</v>
      </c>
      <c r="K100" s="8">
        <v>42643</v>
      </c>
      <c r="L100" s="5" t="s">
        <v>211</v>
      </c>
      <c r="M100" s="9">
        <v>4568</v>
      </c>
      <c r="N100" s="10">
        <f t="shared" si="2"/>
        <v>14008.533333333335</v>
      </c>
      <c r="O100" s="6"/>
      <c r="P100" s="6"/>
      <c r="Q100" s="7">
        <v>42767</v>
      </c>
      <c r="R100" s="6" t="s">
        <v>234</v>
      </c>
      <c r="S100" s="6">
        <v>2016</v>
      </c>
      <c r="T100" s="7">
        <v>42767</v>
      </c>
      <c r="U100" s="6"/>
    </row>
    <row r="101" spans="1:21" ht="15" customHeight="1" x14ac:dyDescent="0.25">
      <c r="A101" s="6">
        <v>2016</v>
      </c>
      <c r="B101" s="6" t="s">
        <v>235</v>
      </c>
      <c r="C101" s="6" t="s">
        <v>59</v>
      </c>
      <c r="D101" s="5">
        <v>1212</v>
      </c>
      <c r="E101" s="5" t="s">
        <v>187</v>
      </c>
      <c r="F101" s="5" t="s">
        <v>188</v>
      </c>
      <c r="G101" s="5" t="s">
        <v>189</v>
      </c>
      <c r="H101" s="5" t="s">
        <v>465</v>
      </c>
      <c r="I101" s="17"/>
      <c r="J101" s="8">
        <v>42552</v>
      </c>
      <c r="K101" s="8">
        <v>42643</v>
      </c>
      <c r="L101" s="5" t="s">
        <v>209</v>
      </c>
      <c r="M101" s="9">
        <v>7640.68</v>
      </c>
      <c r="N101" s="10">
        <f t="shared" si="2"/>
        <v>23431.418666666668</v>
      </c>
      <c r="O101" s="6"/>
      <c r="P101" s="6"/>
      <c r="Q101" s="7">
        <v>42767</v>
      </c>
      <c r="R101" s="6" t="s">
        <v>234</v>
      </c>
      <c r="S101" s="6">
        <v>2016</v>
      </c>
      <c r="T101" s="7">
        <v>42767</v>
      </c>
      <c r="U101" s="6"/>
    </row>
    <row r="102" spans="1:21" ht="15" customHeight="1" x14ac:dyDescent="0.25">
      <c r="A102" s="6">
        <v>2016</v>
      </c>
      <c r="B102" s="6" t="s">
        <v>235</v>
      </c>
      <c r="C102" s="6" t="s">
        <v>59</v>
      </c>
      <c r="D102" s="5">
        <v>1212</v>
      </c>
      <c r="E102" s="5" t="s">
        <v>466</v>
      </c>
      <c r="F102" s="5" t="s">
        <v>379</v>
      </c>
      <c r="G102" s="5" t="s">
        <v>131</v>
      </c>
      <c r="H102" s="5" t="s">
        <v>467</v>
      </c>
      <c r="I102" s="17" t="s">
        <v>468</v>
      </c>
      <c r="J102" s="8">
        <v>42552</v>
      </c>
      <c r="K102" s="8">
        <v>42643</v>
      </c>
      <c r="L102" s="5" t="s">
        <v>227</v>
      </c>
      <c r="M102" s="9"/>
      <c r="N102" s="10">
        <f t="shared" si="2"/>
        <v>0</v>
      </c>
      <c r="O102" s="6"/>
      <c r="P102" s="6"/>
      <c r="Q102" s="7">
        <v>42767</v>
      </c>
      <c r="R102" s="6" t="s">
        <v>234</v>
      </c>
      <c r="S102" s="6">
        <v>2016</v>
      </c>
      <c r="T102" s="7">
        <v>42767</v>
      </c>
      <c r="U102" s="6"/>
    </row>
    <row r="103" spans="1:21" ht="15" customHeight="1" x14ac:dyDescent="0.25">
      <c r="A103" s="6">
        <v>2016</v>
      </c>
      <c r="B103" s="6" t="s">
        <v>235</v>
      </c>
      <c r="C103" s="6" t="s">
        <v>59</v>
      </c>
      <c r="D103" s="5">
        <v>1212</v>
      </c>
      <c r="E103" s="5" t="s">
        <v>469</v>
      </c>
      <c r="F103" s="5" t="s">
        <v>410</v>
      </c>
      <c r="G103" s="5" t="s">
        <v>118</v>
      </c>
      <c r="H103" s="5" t="s">
        <v>470</v>
      </c>
      <c r="I103" s="17" t="s">
        <v>471</v>
      </c>
      <c r="J103" s="8">
        <v>42583</v>
      </c>
      <c r="K103" s="8">
        <v>42643</v>
      </c>
      <c r="L103" s="5" t="s">
        <v>227</v>
      </c>
      <c r="M103" s="9"/>
      <c r="N103" s="10">
        <f t="shared" si="2"/>
        <v>0</v>
      </c>
      <c r="O103" s="6"/>
      <c r="P103" s="6"/>
      <c r="Q103" s="7">
        <v>42767</v>
      </c>
      <c r="R103" s="6" t="s">
        <v>234</v>
      </c>
      <c r="S103" s="6">
        <v>2016</v>
      </c>
      <c r="T103" s="7">
        <v>42767</v>
      </c>
      <c r="U103" s="6"/>
    </row>
    <row r="104" spans="1:21" ht="15" customHeight="1" x14ac:dyDescent="0.25">
      <c r="A104" s="6">
        <v>2016</v>
      </c>
      <c r="B104" s="6" t="s">
        <v>235</v>
      </c>
      <c r="C104" s="6" t="s">
        <v>59</v>
      </c>
      <c r="D104" s="5">
        <v>1212</v>
      </c>
      <c r="E104" s="5" t="s">
        <v>472</v>
      </c>
      <c r="F104" s="5" t="s">
        <v>65</v>
      </c>
      <c r="G104" s="5" t="s">
        <v>473</v>
      </c>
      <c r="H104" s="5" t="s">
        <v>474</v>
      </c>
      <c r="I104" s="17"/>
      <c r="J104" s="8">
        <v>42552</v>
      </c>
      <c r="K104" s="8">
        <v>42643</v>
      </c>
      <c r="L104" s="5" t="s">
        <v>227</v>
      </c>
      <c r="M104" s="9"/>
      <c r="N104" s="10">
        <f t="shared" si="2"/>
        <v>0</v>
      </c>
      <c r="O104" s="6"/>
      <c r="P104" s="6"/>
      <c r="Q104" s="7">
        <v>42767</v>
      </c>
      <c r="R104" s="6" t="s">
        <v>234</v>
      </c>
      <c r="S104" s="6">
        <v>2016</v>
      </c>
      <c r="T104" s="7">
        <v>42767</v>
      </c>
      <c r="U104" s="6"/>
    </row>
    <row r="105" spans="1:21" ht="15" customHeight="1" x14ac:dyDescent="0.25">
      <c r="A105" s="6">
        <v>2016</v>
      </c>
      <c r="B105" s="6" t="s">
        <v>235</v>
      </c>
      <c r="C105" s="6" t="s">
        <v>59</v>
      </c>
      <c r="D105" s="5">
        <v>1212</v>
      </c>
      <c r="E105" s="5" t="s">
        <v>475</v>
      </c>
      <c r="F105" s="5" t="s">
        <v>81</v>
      </c>
      <c r="G105" s="5" t="s">
        <v>194</v>
      </c>
      <c r="H105" s="5" t="s">
        <v>476</v>
      </c>
      <c r="I105" s="17" t="s">
        <v>477</v>
      </c>
      <c r="J105" s="8">
        <v>42552</v>
      </c>
      <c r="K105" s="8">
        <v>42643</v>
      </c>
      <c r="L105" s="5" t="s">
        <v>227</v>
      </c>
      <c r="M105" s="9"/>
      <c r="N105" s="10">
        <f t="shared" si="2"/>
        <v>0</v>
      </c>
      <c r="O105" s="6"/>
      <c r="P105" s="6"/>
      <c r="Q105" s="7">
        <v>42767</v>
      </c>
      <c r="R105" s="6" t="s">
        <v>234</v>
      </c>
      <c r="S105" s="6">
        <v>2016</v>
      </c>
      <c r="T105" s="7">
        <v>42767</v>
      </c>
      <c r="U105" s="6"/>
    </row>
    <row r="106" spans="1:21" ht="15" customHeight="1" x14ac:dyDescent="0.25">
      <c r="A106" s="6">
        <v>2016</v>
      </c>
      <c r="B106" s="6" t="s">
        <v>235</v>
      </c>
      <c r="C106" s="6" t="s">
        <v>59</v>
      </c>
      <c r="D106" s="5">
        <v>1212</v>
      </c>
      <c r="E106" s="5" t="s">
        <v>478</v>
      </c>
      <c r="F106" s="5" t="s">
        <v>83</v>
      </c>
      <c r="G106" s="5" t="s">
        <v>113</v>
      </c>
      <c r="H106" s="5" t="s">
        <v>479</v>
      </c>
      <c r="I106" s="17" t="s">
        <v>480</v>
      </c>
      <c r="J106" s="8">
        <v>42552</v>
      </c>
      <c r="K106" s="8">
        <v>42582</v>
      </c>
      <c r="L106" s="5" t="s">
        <v>227</v>
      </c>
      <c r="M106" s="9"/>
      <c r="N106" s="10">
        <f t="shared" si="2"/>
        <v>0</v>
      </c>
      <c r="O106" s="6"/>
      <c r="P106" s="6"/>
      <c r="Q106" s="7">
        <v>42767</v>
      </c>
      <c r="R106" s="6" t="s">
        <v>234</v>
      </c>
      <c r="S106" s="6">
        <v>2016</v>
      </c>
      <c r="T106" s="7">
        <v>42767</v>
      </c>
      <c r="U106" s="6"/>
    </row>
    <row r="107" spans="1:21" ht="15" customHeight="1" x14ac:dyDescent="0.25">
      <c r="A107" s="6">
        <v>2016</v>
      </c>
      <c r="B107" s="6" t="s">
        <v>235</v>
      </c>
      <c r="C107" s="6" t="s">
        <v>59</v>
      </c>
      <c r="D107" s="5">
        <v>1212</v>
      </c>
      <c r="E107" s="5" t="s">
        <v>481</v>
      </c>
      <c r="F107" s="5" t="s">
        <v>482</v>
      </c>
      <c r="G107" s="5" t="s">
        <v>150</v>
      </c>
      <c r="H107" s="5" t="s">
        <v>483</v>
      </c>
      <c r="I107" s="17" t="s">
        <v>484</v>
      </c>
      <c r="J107" s="8">
        <v>42583</v>
      </c>
      <c r="K107" s="8">
        <v>42643</v>
      </c>
      <c r="L107" s="5" t="s">
        <v>227</v>
      </c>
      <c r="M107" s="9"/>
      <c r="N107" s="10">
        <f t="shared" si="2"/>
        <v>0</v>
      </c>
      <c r="O107" s="6"/>
      <c r="P107" s="6"/>
      <c r="Q107" s="7">
        <v>42767</v>
      </c>
      <c r="R107" s="6" t="s">
        <v>234</v>
      </c>
      <c r="S107" s="6">
        <v>2016</v>
      </c>
      <c r="T107" s="7">
        <v>42767</v>
      </c>
      <c r="U107" s="6"/>
    </row>
    <row r="108" spans="1:21" ht="15" customHeight="1" x14ac:dyDescent="0.25">
      <c r="A108" s="6">
        <v>2016</v>
      </c>
      <c r="B108" s="6" t="s">
        <v>235</v>
      </c>
      <c r="C108" s="6" t="s">
        <v>59</v>
      </c>
      <c r="D108" s="5">
        <v>1212</v>
      </c>
      <c r="E108" s="5" t="s">
        <v>154</v>
      </c>
      <c r="F108" s="5" t="s">
        <v>153</v>
      </c>
      <c r="G108" s="5" t="s">
        <v>485</v>
      </c>
      <c r="H108" s="5" t="s">
        <v>486</v>
      </c>
      <c r="I108" s="17" t="s">
        <v>487</v>
      </c>
      <c r="J108" s="8">
        <v>42583</v>
      </c>
      <c r="K108" s="8">
        <v>42643</v>
      </c>
      <c r="L108" s="5" t="s">
        <v>227</v>
      </c>
      <c r="M108" s="9"/>
      <c r="N108" s="10">
        <f t="shared" si="2"/>
        <v>0</v>
      </c>
      <c r="O108" s="6"/>
      <c r="P108" s="6"/>
      <c r="Q108" s="7">
        <v>42767</v>
      </c>
      <c r="R108" s="6" t="s">
        <v>234</v>
      </c>
      <c r="S108" s="6">
        <v>2016</v>
      </c>
      <c r="T108" s="7">
        <v>42767</v>
      </c>
      <c r="U108" s="6"/>
    </row>
    <row r="109" spans="1:21" ht="15" customHeight="1" x14ac:dyDescent="0.25">
      <c r="A109" s="6">
        <v>2016</v>
      </c>
      <c r="B109" s="6" t="s">
        <v>235</v>
      </c>
      <c r="C109" s="6" t="s">
        <v>59</v>
      </c>
      <c r="D109" s="5">
        <v>1212</v>
      </c>
      <c r="E109" s="5" t="s">
        <v>488</v>
      </c>
      <c r="F109" s="5" t="s">
        <v>489</v>
      </c>
      <c r="G109" s="5" t="s">
        <v>490</v>
      </c>
      <c r="H109" s="5" t="s">
        <v>491</v>
      </c>
      <c r="I109" s="17"/>
      <c r="J109" s="8">
        <v>42583</v>
      </c>
      <c r="K109" s="8">
        <v>42613</v>
      </c>
      <c r="L109" s="5" t="s">
        <v>227</v>
      </c>
      <c r="M109" s="9"/>
      <c r="N109" s="10">
        <f t="shared" si="2"/>
        <v>0</v>
      </c>
      <c r="O109" s="6"/>
      <c r="P109" s="6"/>
      <c r="Q109" s="7">
        <v>42767</v>
      </c>
      <c r="R109" s="6" t="s">
        <v>234</v>
      </c>
      <c r="S109" s="6">
        <v>2016</v>
      </c>
      <c r="T109" s="7">
        <v>42767</v>
      </c>
      <c r="U109" s="6"/>
    </row>
    <row r="110" spans="1:21" ht="15" customHeight="1" x14ac:dyDescent="0.25">
      <c r="A110" s="6">
        <v>2016</v>
      </c>
      <c r="B110" s="6" t="s">
        <v>235</v>
      </c>
      <c r="C110" s="6" t="s">
        <v>59</v>
      </c>
      <c r="D110" s="5">
        <v>1212</v>
      </c>
      <c r="E110" s="5" t="s">
        <v>492</v>
      </c>
      <c r="F110" s="5" t="s">
        <v>153</v>
      </c>
      <c r="G110" s="5" t="s">
        <v>485</v>
      </c>
      <c r="H110" s="5" t="s">
        <v>493</v>
      </c>
      <c r="I110" s="17" t="s">
        <v>494</v>
      </c>
      <c r="J110" s="8">
        <v>42583</v>
      </c>
      <c r="K110" s="8">
        <v>42643</v>
      </c>
      <c r="L110" s="5" t="s">
        <v>227</v>
      </c>
      <c r="M110" s="9"/>
      <c r="N110" s="10">
        <f t="shared" si="2"/>
        <v>0</v>
      </c>
      <c r="O110" s="6"/>
      <c r="P110" s="6"/>
      <c r="Q110" s="7">
        <v>42767</v>
      </c>
      <c r="R110" s="6" t="s">
        <v>234</v>
      </c>
      <c r="S110" s="6">
        <v>2016</v>
      </c>
      <c r="T110" s="7">
        <v>42767</v>
      </c>
      <c r="U110" s="6"/>
    </row>
    <row r="111" spans="1:21" ht="15" customHeight="1" x14ac:dyDescent="0.25">
      <c r="A111" s="6">
        <v>2016</v>
      </c>
      <c r="B111" s="6" t="s">
        <v>235</v>
      </c>
      <c r="C111" s="6" t="s">
        <v>59</v>
      </c>
      <c r="D111" s="5">
        <v>1212</v>
      </c>
      <c r="E111" s="5" t="s">
        <v>495</v>
      </c>
      <c r="F111" s="5" t="s">
        <v>112</v>
      </c>
      <c r="G111" s="5" t="s">
        <v>496</v>
      </c>
      <c r="H111" s="5" t="s">
        <v>497</v>
      </c>
      <c r="I111" s="17" t="s">
        <v>498</v>
      </c>
      <c r="J111" s="8">
        <v>42614</v>
      </c>
      <c r="K111" s="8">
        <v>42643</v>
      </c>
      <c r="L111" s="5" t="s">
        <v>227</v>
      </c>
      <c r="M111" s="9"/>
      <c r="N111" s="10">
        <f t="shared" si="2"/>
        <v>0</v>
      </c>
      <c r="O111" s="6"/>
      <c r="P111" s="6"/>
      <c r="Q111" s="7">
        <v>42767</v>
      </c>
      <c r="R111" s="6" t="s">
        <v>234</v>
      </c>
      <c r="S111" s="6">
        <v>2016</v>
      </c>
      <c r="T111" s="7">
        <v>42767</v>
      </c>
      <c r="U111" s="6"/>
    </row>
    <row r="112" spans="1:21" ht="15" customHeight="1" x14ac:dyDescent="0.25">
      <c r="A112" s="6">
        <v>2016</v>
      </c>
      <c r="B112" s="6" t="s">
        <v>235</v>
      </c>
      <c r="C112" s="6" t="s">
        <v>59</v>
      </c>
      <c r="D112" s="5">
        <v>1212</v>
      </c>
      <c r="E112" s="5" t="s">
        <v>125</v>
      </c>
      <c r="F112" s="5" t="s">
        <v>149</v>
      </c>
      <c r="G112" s="5" t="s">
        <v>150</v>
      </c>
      <c r="H112" s="5" t="s">
        <v>499</v>
      </c>
      <c r="I112" s="17" t="s">
        <v>500</v>
      </c>
      <c r="J112" s="8">
        <v>42552</v>
      </c>
      <c r="K112" s="8">
        <v>42613</v>
      </c>
      <c r="L112" s="5" t="s">
        <v>212</v>
      </c>
      <c r="M112" s="9">
        <v>3395.26</v>
      </c>
      <c r="N112" s="10">
        <f>(M112/30)*31</f>
        <v>3508.4353333333338</v>
      </c>
      <c r="O112" s="6"/>
      <c r="P112" s="6"/>
      <c r="Q112" s="7">
        <v>42767</v>
      </c>
      <c r="R112" s="6" t="s">
        <v>234</v>
      </c>
      <c r="S112" s="6">
        <v>2016</v>
      </c>
      <c r="T112" s="7">
        <v>42767</v>
      </c>
      <c r="U112" s="6"/>
    </row>
    <row r="113" spans="1:21" ht="15" customHeight="1" x14ac:dyDescent="0.25">
      <c r="A113" s="6">
        <v>2016</v>
      </c>
      <c r="B113" s="6" t="s">
        <v>235</v>
      </c>
      <c r="C113" s="6" t="s">
        <v>59</v>
      </c>
      <c r="D113" s="5">
        <v>1212</v>
      </c>
      <c r="E113" s="5" t="s">
        <v>173</v>
      </c>
      <c r="F113" s="5" t="s">
        <v>174</v>
      </c>
      <c r="G113" s="5" t="s">
        <v>105</v>
      </c>
      <c r="H113" s="5" t="s">
        <v>501</v>
      </c>
      <c r="I113" s="17" t="s">
        <v>502</v>
      </c>
      <c r="J113" s="8">
        <v>42552</v>
      </c>
      <c r="K113" s="8">
        <v>42643</v>
      </c>
      <c r="L113" s="5" t="s">
        <v>228</v>
      </c>
      <c r="M113" s="9">
        <v>6000</v>
      </c>
      <c r="N113" s="10">
        <f t="shared" si="2"/>
        <v>18400</v>
      </c>
      <c r="O113" s="6"/>
      <c r="P113" s="6"/>
      <c r="Q113" s="7">
        <v>42767</v>
      </c>
      <c r="R113" s="6" t="s">
        <v>234</v>
      </c>
      <c r="S113" s="6">
        <v>2016</v>
      </c>
      <c r="T113" s="7">
        <v>42767</v>
      </c>
      <c r="U113" s="6"/>
    </row>
    <row r="114" spans="1:21" ht="15" customHeight="1" x14ac:dyDescent="0.25">
      <c r="A114" s="6">
        <v>2016</v>
      </c>
      <c r="B114" s="6" t="s">
        <v>235</v>
      </c>
      <c r="C114" s="6" t="s">
        <v>59</v>
      </c>
      <c r="D114" s="5">
        <v>1212</v>
      </c>
      <c r="E114" s="5" t="s">
        <v>84</v>
      </c>
      <c r="F114" s="5" t="s">
        <v>503</v>
      </c>
      <c r="G114" s="5" t="s">
        <v>90</v>
      </c>
      <c r="H114" s="5" t="s">
        <v>504</v>
      </c>
      <c r="I114" s="18" t="s">
        <v>505</v>
      </c>
      <c r="J114" s="8">
        <v>42552</v>
      </c>
      <c r="K114" s="8">
        <v>42643</v>
      </c>
      <c r="L114" s="5" t="s">
        <v>232</v>
      </c>
      <c r="M114" s="9">
        <v>4200</v>
      </c>
      <c r="N114" s="10">
        <f t="shared" si="2"/>
        <v>12880</v>
      </c>
      <c r="O114" s="6"/>
      <c r="P114" s="6"/>
      <c r="Q114" s="7">
        <v>42767</v>
      </c>
      <c r="R114" s="6" t="s">
        <v>234</v>
      </c>
      <c r="S114" s="6">
        <v>2016</v>
      </c>
      <c r="T114" s="7">
        <v>42767</v>
      </c>
      <c r="U114" s="6"/>
    </row>
    <row r="115" spans="1:21" ht="15" customHeight="1" x14ac:dyDescent="0.25">
      <c r="A115" s="6">
        <v>2016</v>
      </c>
      <c r="B115" s="6" t="s">
        <v>235</v>
      </c>
      <c r="C115" s="6" t="s">
        <v>59</v>
      </c>
      <c r="D115" s="5">
        <v>1212</v>
      </c>
      <c r="E115" s="5" t="s">
        <v>340</v>
      </c>
      <c r="F115" s="5" t="s">
        <v>81</v>
      </c>
      <c r="G115" s="5" t="s">
        <v>70</v>
      </c>
      <c r="H115" s="5" t="s">
        <v>506</v>
      </c>
      <c r="I115" s="17"/>
      <c r="J115" s="8">
        <v>42552</v>
      </c>
      <c r="K115" s="8">
        <v>42643</v>
      </c>
      <c r="L115" s="5" t="s">
        <v>228</v>
      </c>
      <c r="M115" s="9">
        <v>6000</v>
      </c>
      <c r="N115" s="10">
        <f t="shared" si="2"/>
        <v>18400</v>
      </c>
      <c r="O115" s="6"/>
      <c r="P115" s="6"/>
      <c r="Q115" s="7">
        <v>42767</v>
      </c>
      <c r="R115" s="6" t="s">
        <v>234</v>
      </c>
      <c r="S115" s="6">
        <v>2016</v>
      </c>
      <c r="T115" s="7">
        <v>42767</v>
      </c>
      <c r="U115" s="6"/>
    </row>
    <row r="116" spans="1:21" ht="15" customHeight="1" x14ac:dyDescent="0.25">
      <c r="A116" s="6">
        <v>2016</v>
      </c>
      <c r="B116" s="6" t="s">
        <v>235</v>
      </c>
      <c r="C116" s="6" t="s">
        <v>59</v>
      </c>
      <c r="D116" s="5">
        <v>1212</v>
      </c>
      <c r="E116" s="5" t="s">
        <v>117</v>
      </c>
      <c r="F116" s="5" t="s">
        <v>89</v>
      </c>
      <c r="G116" s="5" t="s">
        <v>197</v>
      </c>
      <c r="H116" s="5" t="s">
        <v>507</v>
      </c>
      <c r="I116" s="17"/>
      <c r="J116" s="8">
        <v>42552</v>
      </c>
      <c r="K116" s="8">
        <v>42582</v>
      </c>
      <c r="L116" s="5" t="s">
        <v>232</v>
      </c>
      <c r="M116" s="9">
        <v>4200</v>
      </c>
      <c r="N116" s="10">
        <f>(M116/30)*31</f>
        <v>4340</v>
      </c>
      <c r="O116" s="6"/>
      <c r="P116" s="6"/>
      <c r="Q116" s="7">
        <v>42767</v>
      </c>
      <c r="R116" s="6" t="s">
        <v>234</v>
      </c>
      <c r="S116" s="6">
        <v>2016</v>
      </c>
      <c r="T116" s="7">
        <v>42767</v>
      </c>
      <c r="U116" s="6"/>
    </row>
    <row r="117" spans="1:21" ht="15" customHeight="1" x14ac:dyDescent="0.25">
      <c r="A117" s="6">
        <v>2016</v>
      </c>
      <c r="B117" s="6" t="s">
        <v>235</v>
      </c>
      <c r="C117" s="6" t="s">
        <v>59</v>
      </c>
      <c r="D117" s="5">
        <v>1212</v>
      </c>
      <c r="E117" s="5" t="s">
        <v>147</v>
      </c>
      <c r="F117" s="5" t="s">
        <v>67</v>
      </c>
      <c r="G117" s="5" t="s">
        <v>131</v>
      </c>
      <c r="H117" s="5" t="s">
        <v>508</v>
      </c>
      <c r="I117" s="17" t="s">
        <v>509</v>
      </c>
      <c r="J117" s="8">
        <v>42552</v>
      </c>
      <c r="K117" s="8">
        <v>42566</v>
      </c>
      <c r="L117" s="5" t="s">
        <v>210</v>
      </c>
      <c r="M117" s="9">
        <v>5633.32</v>
      </c>
      <c r="N117" s="10">
        <v>2816.66</v>
      </c>
      <c r="O117" s="6"/>
      <c r="P117" s="6"/>
      <c r="Q117" s="7">
        <v>42767</v>
      </c>
      <c r="R117" s="6" t="s">
        <v>234</v>
      </c>
      <c r="S117" s="6">
        <v>2016</v>
      </c>
      <c r="T117" s="7">
        <v>42767</v>
      </c>
      <c r="U117" s="6"/>
    </row>
    <row r="118" spans="1:21" ht="15" customHeight="1" x14ac:dyDescent="0.25">
      <c r="A118" s="6">
        <v>2016</v>
      </c>
      <c r="B118" s="6" t="s">
        <v>235</v>
      </c>
      <c r="C118" s="6" t="s">
        <v>59</v>
      </c>
      <c r="D118" s="5">
        <v>1212</v>
      </c>
      <c r="E118" s="5" t="s">
        <v>510</v>
      </c>
      <c r="F118" s="5" t="s">
        <v>68</v>
      </c>
      <c r="G118" s="5" t="s">
        <v>99</v>
      </c>
      <c r="H118" s="5" t="s">
        <v>511</v>
      </c>
      <c r="I118" s="17"/>
      <c r="J118" s="8">
        <v>42552</v>
      </c>
      <c r="K118" s="8">
        <v>42643</v>
      </c>
      <c r="L118" s="5" t="s">
        <v>232</v>
      </c>
      <c r="M118" s="9">
        <v>4200</v>
      </c>
      <c r="N118" s="10">
        <f t="shared" si="2"/>
        <v>12880</v>
      </c>
      <c r="O118" s="6"/>
      <c r="P118" s="6"/>
      <c r="Q118" s="7">
        <v>42767</v>
      </c>
      <c r="R118" s="6" t="s">
        <v>234</v>
      </c>
      <c r="S118" s="6">
        <v>2016</v>
      </c>
      <c r="T118" s="7">
        <v>42767</v>
      </c>
      <c r="U118" s="6"/>
    </row>
    <row r="119" spans="1:21" ht="15" customHeight="1" x14ac:dyDescent="0.25">
      <c r="A119" s="6">
        <v>2016</v>
      </c>
      <c r="B119" s="6" t="s">
        <v>235</v>
      </c>
      <c r="C119" s="6" t="s">
        <v>59</v>
      </c>
      <c r="D119" s="5">
        <v>1212</v>
      </c>
      <c r="E119" s="5" t="s">
        <v>186</v>
      </c>
      <c r="F119" s="5" t="s">
        <v>68</v>
      </c>
      <c r="G119" s="5" t="s">
        <v>512</v>
      </c>
      <c r="H119" s="5" t="s">
        <v>513</v>
      </c>
      <c r="I119" s="17" t="s">
        <v>514</v>
      </c>
      <c r="J119" s="8">
        <v>42552</v>
      </c>
      <c r="K119" s="8">
        <v>42643</v>
      </c>
      <c r="L119" s="5" t="s">
        <v>231</v>
      </c>
      <c r="M119" s="9">
        <v>10000</v>
      </c>
      <c r="N119" s="10">
        <f t="shared" si="2"/>
        <v>30666.666666666664</v>
      </c>
      <c r="O119" s="6"/>
      <c r="P119" s="6"/>
      <c r="Q119" s="7">
        <v>42767</v>
      </c>
      <c r="R119" s="6" t="s">
        <v>234</v>
      </c>
      <c r="S119" s="6">
        <v>2016</v>
      </c>
      <c r="T119" s="7">
        <v>42767</v>
      </c>
      <c r="U119" s="6"/>
    </row>
    <row r="120" spans="1:21" ht="15" customHeight="1" x14ac:dyDescent="0.25">
      <c r="A120" s="6">
        <v>2016</v>
      </c>
      <c r="B120" s="6" t="s">
        <v>235</v>
      </c>
      <c r="C120" s="6" t="s">
        <v>59</v>
      </c>
      <c r="D120" s="5">
        <v>1212</v>
      </c>
      <c r="E120" s="5" t="s">
        <v>515</v>
      </c>
      <c r="F120" s="5" t="s">
        <v>127</v>
      </c>
      <c r="G120" s="5" t="s">
        <v>447</v>
      </c>
      <c r="H120" s="5" t="s">
        <v>516</v>
      </c>
      <c r="I120" s="17" t="s">
        <v>517</v>
      </c>
      <c r="J120" s="8">
        <v>42552</v>
      </c>
      <c r="K120" s="8">
        <v>42643</v>
      </c>
      <c r="L120" s="5" t="s">
        <v>209</v>
      </c>
      <c r="M120" s="9">
        <v>6500</v>
      </c>
      <c r="N120" s="10">
        <f t="shared" si="2"/>
        <v>19933.333333333332</v>
      </c>
      <c r="O120" s="6"/>
      <c r="P120" s="6"/>
      <c r="Q120" s="7">
        <v>42767</v>
      </c>
      <c r="R120" s="6" t="s">
        <v>234</v>
      </c>
      <c r="S120" s="6">
        <v>2016</v>
      </c>
      <c r="T120" s="7">
        <v>42767</v>
      </c>
      <c r="U120" s="6"/>
    </row>
    <row r="121" spans="1:21" ht="15" customHeight="1" x14ac:dyDescent="0.25">
      <c r="A121" s="6">
        <v>2016</v>
      </c>
      <c r="B121" s="6" t="s">
        <v>235</v>
      </c>
      <c r="C121" s="6" t="s">
        <v>59</v>
      </c>
      <c r="D121" s="5">
        <v>1212</v>
      </c>
      <c r="E121" s="5" t="s">
        <v>151</v>
      </c>
      <c r="F121" s="5" t="s">
        <v>152</v>
      </c>
      <c r="G121" s="5" t="s">
        <v>153</v>
      </c>
      <c r="H121" s="5" t="s">
        <v>518</v>
      </c>
      <c r="I121" s="17" t="s">
        <v>519</v>
      </c>
      <c r="J121" s="8">
        <v>42552</v>
      </c>
      <c r="K121" s="8">
        <v>42643</v>
      </c>
      <c r="L121" s="5" t="s">
        <v>224</v>
      </c>
      <c r="M121" s="9">
        <v>8000</v>
      </c>
      <c r="N121" s="10">
        <f t="shared" si="2"/>
        <v>24533.333333333336</v>
      </c>
      <c r="O121" s="6"/>
      <c r="P121" s="6"/>
      <c r="Q121" s="7">
        <v>42767</v>
      </c>
      <c r="R121" s="6" t="s">
        <v>234</v>
      </c>
      <c r="S121" s="6">
        <v>2016</v>
      </c>
      <c r="T121" s="7">
        <v>42767</v>
      </c>
      <c r="U121" s="6"/>
    </row>
    <row r="122" spans="1:21" ht="15" customHeight="1" x14ac:dyDescent="0.25">
      <c r="A122" s="6">
        <v>2016</v>
      </c>
      <c r="B122" s="6" t="s">
        <v>235</v>
      </c>
      <c r="C122" s="6" t="s">
        <v>59</v>
      </c>
      <c r="D122" s="5">
        <v>1212</v>
      </c>
      <c r="E122" s="5" t="s">
        <v>169</v>
      </c>
      <c r="F122" s="5" t="s">
        <v>79</v>
      </c>
      <c r="G122" s="5" t="s">
        <v>65</v>
      </c>
      <c r="H122" s="5" t="s">
        <v>520</v>
      </c>
      <c r="I122" s="17" t="s">
        <v>521</v>
      </c>
      <c r="J122" s="8">
        <v>42552</v>
      </c>
      <c r="K122" s="8">
        <v>42643</v>
      </c>
      <c r="L122" s="5" t="s">
        <v>227</v>
      </c>
      <c r="M122" s="9">
        <v>9000</v>
      </c>
      <c r="N122" s="10">
        <f t="shared" si="2"/>
        <v>27600</v>
      </c>
      <c r="O122" s="6"/>
      <c r="P122" s="6"/>
      <c r="Q122" s="7">
        <v>42767</v>
      </c>
      <c r="R122" s="6" t="s">
        <v>234</v>
      </c>
      <c r="S122" s="6">
        <v>2016</v>
      </c>
      <c r="T122" s="7">
        <v>42767</v>
      </c>
      <c r="U122" s="6"/>
    </row>
    <row r="123" spans="1:21" ht="15" customHeight="1" x14ac:dyDescent="0.25">
      <c r="A123" s="6">
        <v>2016</v>
      </c>
      <c r="B123" s="6" t="s">
        <v>235</v>
      </c>
      <c r="C123" s="6" t="s">
        <v>59</v>
      </c>
      <c r="D123" s="5">
        <v>1212</v>
      </c>
      <c r="E123" s="5" t="s">
        <v>522</v>
      </c>
      <c r="F123" s="5" t="s">
        <v>523</v>
      </c>
      <c r="G123" s="5" t="s">
        <v>524</v>
      </c>
      <c r="H123" s="5" t="s">
        <v>525</v>
      </c>
      <c r="I123" s="17" t="s">
        <v>526</v>
      </c>
      <c r="J123" s="8">
        <v>42552</v>
      </c>
      <c r="K123" s="8">
        <v>42643</v>
      </c>
      <c r="L123" s="5" t="s">
        <v>209</v>
      </c>
      <c r="M123" s="9">
        <v>8000</v>
      </c>
      <c r="N123" s="10">
        <f t="shared" si="2"/>
        <v>24533.333333333336</v>
      </c>
      <c r="O123" s="6"/>
      <c r="P123" s="6"/>
      <c r="Q123" s="7">
        <v>42767</v>
      </c>
      <c r="R123" s="6" t="s">
        <v>234</v>
      </c>
      <c r="S123" s="6">
        <v>2016</v>
      </c>
      <c r="T123" s="7">
        <v>42767</v>
      </c>
      <c r="U123" s="6"/>
    </row>
    <row r="124" spans="1:21" ht="15" customHeight="1" x14ac:dyDescent="0.25">
      <c r="A124" s="6">
        <v>2016</v>
      </c>
      <c r="B124" s="6" t="s">
        <v>235</v>
      </c>
      <c r="C124" s="6" t="s">
        <v>59</v>
      </c>
      <c r="D124" s="5">
        <v>1212</v>
      </c>
      <c r="E124" s="5" t="s">
        <v>527</v>
      </c>
      <c r="F124" s="5" t="s">
        <v>73</v>
      </c>
      <c r="G124" s="5" t="s">
        <v>145</v>
      </c>
      <c r="H124" s="5" t="s">
        <v>528</v>
      </c>
      <c r="I124" s="17" t="s">
        <v>529</v>
      </c>
      <c r="J124" s="8">
        <v>42552</v>
      </c>
      <c r="K124" s="8">
        <v>42643</v>
      </c>
      <c r="L124" s="5" t="s">
        <v>209</v>
      </c>
      <c r="M124" s="9">
        <v>5400</v>
      </c>
      <c r="N124" s="10">
        <f t="shared" si="2"/>
        <v>16560</v>
      </c>
      <c r="O124" s="6"/>
      <c r="P124" s="6"/>
      <c r="Q124" s="7">
        <v>42767</v>
      </c>
      <c r="R124" s="6" t="s">
        <v>234</v>
      </c>
      <c r="S124" s="6">
        <v>2016</v>
      </c>
      <c r="T124" s="7">
        <v>42767</v>
      </c>
      <c r="U124" s="6"/>
    </row>
    <row r="125" spans="1:21" ht="15" customHeight="1" x14ac:dyDescent="0.25">
      <c r="A125" s="6">
        <v>2016</v>
      </c>
      <c r="B125" s="6" t="s">
        <v>235</v>
      </c>
      <c r="C125" s="6" t="s">
        <v>59</v>
      </c>
      <c r="D125" s="5">
        <v>1212</v>
      </c>
      <c r="E125" s="5" t="s">
        <v>204</v>
      </c>
      <c r="F125" s="5" t="s">
        <v>87</v>
      </c>
      <c r="G125" s="5" t="s">
        <v>205</v>
      </c>
      <c r="H125" s="5" t="s">
        <v>530</v>
      </c>
      <c r="I125" s="17"/>
      <c r="J125" s="8">
        <v>42552</v>
      </c>
      <c r="K125" s="8">
        <v>42582</v>
      </c>
      <c r="L125" s="5" t="s">
        <v>209</v>
      </c>
      <c r="M125" s="9">
        <v>7000</v>
      </c>
      <c r="N125" s="10">
        <f>(M125/30)*31</f>
        <v>7233.3333333333339</v>
      </c>
      <c r="O125" s="6"/>
      <c r="P125" s="6"/>
      <c r="Q125" s="7">
        <v>42767</v>
      </c>
      <c r="R125" s="6" t="s">
        <v>234</v>
      </c>
      <c r="S125" s="6">
        <v>2016</v>
      </c>
      <c r="T125" s="7">
        <v>42767</v>
      </c>
      <c r="U125" s="6"/>
    </row>
    <row r="126" spans="1:21" ht="15" customHeight="1" x14ac:dyDescent="0.25">
      <c r="A126" s="6">
        <v>2016</v>
      </c>
      <c r="B126" s="6" t="s">
        <v>235</v>
      </c>
      <c r="C126" s="6" t="s">
        <v>59</v>
      </c>
      <c r="D126" s="5">
        <v>1212</v>
      </c>
      <c r="E126" s="5" t="s">
        <v>124</v>
      </c>
      <c r="F126" s="5" t="s">
        <v>75</v>
      </c>
      <c r="G126" s="5" t="s">
        <v>330</v>
      </c>
      <c r="H126" s="5" t="s">
        <v>531</v>
      </c>
      <c r="I126" s="17"/>
      <c r="J126" s="8">
        <v>42552</v>
      </c>
      <c r="K126" s="8">
        <v>42565</v>
      </c>
      <c r="L126" s="5" t="s">
        <v>556</v>
      </c>
      <c r="M126" s="9">
        <v>7612</v>
      </c>
      <c r="N126" s="10">
        <v>7612</v>
      </c>
      <c r="O126" s="6"/>
      <c r="P126" s="6"/>
      <c r="Q126" s="7">
        <v>42767</v>
      </c>
      <c r="R126" s="6" t="s">
        <v>234</v>
      </c>
      <c r="S126" s="6">
        <v>2016</v>
      </c>
      <c r="T126" s="7">
        <v>42767</v>
      </c>
      <c r="U126" s="6"/>
    </row>
    <row r="127" spans="1:21" ht="15" customHeight="1" x14ac:dyDescent="0.25">
      <c r="A127" s="6">
        <v>2016</v>
      </c>
      <c r="B127" s="6" t="s">
        <v>235</v>
      </c>
      <c r="C127" s="6" t="s">
        <v>59</v>
      </c>
      <c r="D127" s="5">
        <v>1212</v>
      </c>
      <c r="E127" s="5" t="s">
        <v>532</v>
      </c>
      <c r="F127" s="5" t="s">
        <v>77</v>
      </c>
      <c r="G127" s="5" t="s">
        <v>88</v>
      </c>
      <c r="H127" s="5" t="s">
        <v>533</v>
      </c>
      <c r="I127" s="17" t="s">
        <v>534</v>
      </c>
      <c r="J127" s="8">
        <v>42599</v>
      </c>
      <c r="K127" s="8">
        <v>42643</v>
      </c>
      <c r="L127" s="5" t="s">
        <v>209</v>
      </c>
      <c r="M127" s="9">
        <v>7000</v>
      </c>
      <c r="N127" s="10">
        <f>(M127/30)*45</f>
        <v>10500</v>
      </c>
      <c r="O127" s="6"/>
      <c r="P127" s="6"/>
      <c r="Q127" s="7">
        <v>42767</v>
      </c>
      <c r="R127" s="6" t="s">
        <v>234</v>
      </c>
      <c r="S127" s="6">
        <v>2016</v>
      </c>
      <c r="T127" s="7">
        <v>42767</v>
      </c>
      <c r="U127" s="6"/>
    </row>
    <row r="128" spans="1:21" ht="15" customHeight="1" x14ac:dyDescent="0.25">
      <c r="A128" s="6">
        <v>2016</v>
      </c>
      <c r="B128" s="6" t="s">
        <v>235</v>
      </c>
      <c r="C128" s="6" t="s">
        <v>59</v>
      </c>
      <c r="D128" s="5">
        <v>1212</v>
      </c>
      <c r="E128" s="5" t="s">
        <v>535</v>
      </c>
      <c r="F128" s="5" t="s">
        <v>99</v>
      </c>
      <c r="G128" s="5" t="s">
        <v>105</v>
      </c>
      <c r="H128" s="5" t="s">
        <v>536</v>
      </c>
      <c r="I128" s="17"/>
      <c r="J128" s="8">
        <v>42591</v>
      </c>
      <c r="K128" s="8">
        <v>42643</v>
      </c>
      <c r="L128" s="5" t="s">
        <v>557</v>
      </c>
      <c r="M128" s="9">
        <v>4610.79</v>
      </c>
      <c r="N128" s="10" t="s">
        <v>558</v>
      </c>
      <c r="O128" s="6"/>
      <c r="P128" s="6"/>
      <c r="Q128" s="7">
        <v>42767</v>
      </c>
      <c r="R128" s="6" t="s">
        <v>234</v>
      </c>
      <c r="S128" s="6">
        <v>2016</v>
      </c>
      <c r="T128" s="7">
        <v>42767</v>
      </c>
      <c r="U128" s="6"/>
    </row>
    <row r="129" spans="1:21" ht="15" customHeight="1" x14ac:dyDescent="0.25">
      <c r="A129" s="6">
        <v>2016</v>
      </c>
      <c r="B129" s="6" t="s">
        <v>235</v>
      </c>
      <c r="C129" s="6" t="s">
        <v>59</v>
      </c>
      <c r="D129" s="5">
        <v>1212</v>
      </c>
      <c r="E129" s="5" t="s">
        <v>537</v>
      </c>
      <c r="F129" s="5" t="s">
        <v>148</v>
      </c>
      <c r="G129" s="5" t="s">
        <v>108</v>
      </c>
      <c r="H129" s="5" t="s">
        <v>538</v>
      </c>
      <c r="I129" s="17"/>
      <c r="J129" s="8">
        <v>42592</v>
      </c>
      <c r="K129" s="8">
        <v>42643</v>
      </c>
      <c r="L129" s="5" t="s">
        <v>557</v>
      </c>
      <c r="M129" s="9">
        <v>1514.71</v>
      </c>
      <c r="N129" s="10" t="s">
        <v>558</v>
      </c>
      <c r="O129" s="6"/>
      <c r="P129" s="6"/>
      <c r="Q129" s="7">
        <v>42767</v>
      </c>
      <c r="R129" s="6" t="s">
        <v>234</v>
      </c>
      <c r="S129" s="6">
        <v>2016</v>
      </c>
      <c r="T129" s="7">
        <v>42767</v>
      </c>
      <c r="U129" s="6"/>
    </row>
    <row r="130" spans="1:21" ht="15" customHeight="1" x14ac:dyDescent="0.25">
      <c r="A130" s="6">
        <v>2016</v>
      </c>
      <c r="B130" s="6" t="s">
        <v>235</v>
      </c>
      <c r="C130" s="6" t="s">
        <v>59</v>
      </c>
      <c r="D130" s="5">
        <v>1212</v>
      </c>
      <c r="E130" s="5" t="s">
        <v>539</v>
      </c>
      <c r="F130" s="5" t="s">
        <v>99</v>
      </c>
      <c r="G130" s="5" t="s">
        <v>105</v>
      </c>
      <c r="H130" s="5" t="s">
        <v>540</v>
      </c>
      <c r="I130" s="17"/>
      <c r="J130" s="8">
        <v>42594</v>
      </c>
      <c r="K130" s="8">
        <v>42643</v>
      </c>
      <c r="L130" s="5" t="s">
        <v>557</v>
      </c>
      <c r="M130" s="9">
        <v>2283.94</v>
      </c>
      <c r="N130" s="10" t="s">
        <v>558</v>
      </c>
      <c r="O130" s="6"/>
      <c r="P130" s="6"/>
      <c r="Q130" s="7">
        <v>42767</v>
      </c>
      <c r="R130" s="6" t="s">
        <v>234</v>
      </c>
      <c r="S130" s="6">
        <v>2016</v>
      </c>
      <c r="T130" s="7">
        <v>42767</v>
      </c>
      <c r="U130" s="6"/>
    </row>
    <row r="131" spans="1:21" ht="15" customHeight="1" x14ac:dyDescent="0.25">
      <c r="A131" s="6">
        <v>2016</v>
      </c>
      <c r="B131" s="6" t="s">
        <v>235</v>
      </c>
      <c r="C131" s="6" t="s">
        <v>59</v>
      </c>
      <c r="D131" s="5">
        <v>1212</v>
      </c>
      <c r="E131" s="5" t="s">
        <v>184</v>
      </c>
      <c r="F131" s="5" t="s">
        <v>185</v>
      </c>
      <c r="G131" s="5" t="s">
        <v>71</v>
      </c>
      <c r="H131" s="5" t="s">
        <v>541</v>
      </c>
      <c r="I131" s="17" t="s">
        <v>542</v>
      </c>
      <c r="J131" s="8">
        <v>42552</v>
      </c>
      <c r="K131" s="8">
        <v>42643</v>
      </c>
      <c r="L131" s="5" t="s">
        <v>230</v>
      </c>
      <c r="M131" s="9">
        <v>17682.62</v>
      </c>
      <c r="N131" s="10">
        <f t="shared" si="2"/>
        <v>54226.701333333331</v>
      </c>
      <c r="O131" s="6"/>
      <c r="P131" s="6"/>
      <c r="Q131" s="7">
        <v>42767</v>
      </c>
      <c r="R131" s="6" t="s">
        <v>234</v>
      </c>
      <c r="S131" s="6">
        <v>2016</v>
      </c>
      <c r="T131" s="7">
        <v>42767</v>
      </c>
      <c r="U13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  <hyperlink ref="I9" r:id="rId2"/>
    <hyperlink ref="I11" r:id="rId3"/>
    <hyperlink ref="I12" r:id="rId4"/>
    <hyperlink ref="I13" r:id="rId5"/>
    <hyperlink ref="I14" r:id="rId6"/>
    <hyperlink ref="I16" r:id="rId7"/>
    <hyperlink ref="I17" r:id="rId8"/>
    <hyperlink ref="I18" r:id="rId9"/>
    <hyperlink ref="I19" r:id="rId10"/>
    <hyperlink ref="I20" r:id="rId11"/>
    <hyperlink ref="I22" r:id="rId12"/>
    <hyperlink ref="I24" r:id="rId13"/>
    <hyperlink ref="I25" r:id="rId14"/>
    <hyperlink ref="I26" r:id="rId15"/>
    <hyperlink ref="I27" r:id="rId16"/>
    <hyperlink ref="I28" r:id="rId17"/>
    <hyperlink ref="I31" r:id="rId18"/>
    <hyperlink ref="I33" r:id="rId19"/>
    <hyperlink ref="I34" r:id="rId20"/>
    <hyperlink ref="I36" r:id="rId21"/>
    <hyperlink ref="I37" r:id="rId22"/>
    <hyperlink ref="I38" r:id="rId23"/>
    <hyperlink ref="I39" r:id="rId24"/>
    <hyperlink ref="I42" r:id="rId25"/>
    <hyperlink ref="I47" r:id="rId26"/>
    <hyperlink ref="I48" r:id="rId27"/>
    <hyperlink ref="I49" r:id="rId28"/>
    <hyperlink ref="I50" r:id="rId29"/>
    <hyperlink ref="I51" r:id="rId30"/>
    <hyperlink ref="I52" r:id="rId31"/>
    <hyperlink ref="I53" r:id="rId32"/>
    <hyperlink ref="I54" r:id="rId33"/>
    <hyperlink ref="I55" r:id="rId34"/>
    <hyperlink ref="I56" r:id="rId35"/>
    <hyperlink ref="I57" r:id="rId36"/>
    <hyperlink ref="I59" r:id="rId37"/>
    <hyperlink ref="I60" r:id="rId38"/>
    <hyperlink ref="I61" r:id="rId39"/>
    <hyperlink ref="I62" r:id="rId40"/>
    <hyperlink ref="I63" r:id="rId41"/>
    <hyperlink ref="I64" r:id="rId42"/>
    <hyperlink ref="I65" r:id="rId43"/>
    <hyperlink ref="I66" r:id="rId44"/>
    <hyperlink ref="I67" r:id="rId45"/>
    <hyperlink ref="I68" r:id="rId46"/>
    <hyperlink ref="I69" r:id="rId47"/>
    <hyperlink ref="I70" r:id="rId48"/>
    <hyperlink ref="I71" r:id="rId49"/>
    <hyperlink ref="I73" r:id="rId50"/>
    <hyperlink ref="I75" r:id="rId51"/>
    <hyperlink ref="I76" r:id="rId52"/>
    <hyperlink ref="I78" r:id="rId53"/>
    <hyperlink ref="I80" r:id="rId54"/>
    <hyperlink ref="I81" r:id="rId55"/>
    <hyperlink ref="I82" r:id="rId56"/>
    <hyperlink ref="I83" r:id="rId57"/>
    <hyperlink ref="I84" r:id="rId58"/>
    <hyperlink ref="I85" r:id="rId59"/>
    <hyperlink ref="I86" r:id="rId60"/>
    <hyperlink ref="I87" r:id="rId61"/>
    <hyperlink ref="I89" r:id="rId62"/>
    <hyperlink ref="I90" r:id="rId63"/>
    <hyperlink ref="I91" r:id="rId64"/>
    <hyperlink ref="I92" r:id="rId65"/>
    <hyperlink ref="I93" r:id="rId66"/>
    <hyperlink ref="I94" r:id="rId67"/>
    <hyperlink ref="I95" r:id="rId68"/>
    <hyperlink ref="I96" r:id="rId69"/>
    <hyperlink ref="I97" r:id="rId70"/>
    <hyperlink ref="I100" r:id="rId71"/>
    <hyperlink ref="I102" r:id="rId72"/>
    <hyperlink ref="I103" r:id="rId73"/>
    <hyperlink ref="I105" r:id="rId74"/>
    <hyperlink ref="I106" r:id="rId75"/>
    <hyperlink ref="I107" r:id="rId76"/>
    <hyperlink ref="I108" r:id="rId77"/>
    <hyperlink ref="I110" r:id="rId78"/>
    <hyperlink ref="I111" r:id="rId79"/>
    <hyperlink ref="I112" r:id="rId80"/>
    <hyperlink ref="I113" r:id="rId81"/>
    <hyperlink ref="I114" r:id="rId82"/>
    <hyperlink ref="I117" r:id="rId83"/>
    <hyperlink ref="I119" r:id="rId84"/>
    <hyperlink ref="I120" r:id="rId85"/>
    <hyperlink ref="I121" r:id="rId86"/>
    <hyperlink ref="I122" r:id="rId87"/>
    <hyperlink ref="I123" r:id="rId88"/>
    <hyperlink ref="I124" r:id="rId89"/>
    <hyperlink ref="I127" r:id="rId90"/>
    <hyperlink ref="I131" r:id="rId91"/>
  </hyperlinks>
  <pageMargins left="0.7" right="0.7" top="0.75" bottom="0.75" header="0.3" footer="0.3"/>
  <pageSetup orientation="portrait" verticalDpi="0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2018-02-26T15:12:35Z</dcterms:modified>
</cp:coreProperties>
</file>